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1230" windowWidth="21810" windowHeight="9105" activeTab="1"/>
  </bookViews>
  <sheets>
    <sheet name="СВОД 2 по региону" sheetId="5" r:id="rId1"/>
    <sheet name="Мониторинг ДОО" sheetId="2" r:id="rId2"/>
    <sheet name="Мониторинг ОО" sheetId="1" r:id="rId3"/>
    <sheet name="Итоги анкетирования " sheetId="6" r:id="rId4"/>
  </sheets>
  <definedNames>
    <definedName name="_xlnm._FilterDatabase" localSheetId="1" hidden="1">'Мониторинг ДОО'!$A$3:$K$70</definedName>
    <definedName name="_xlnm._FilterDatabase" localSheetId="2" hidden="1">'Мониторинг ОО'!$A$3:$H$92</definedName>
  </definedNames>
  <calcPr calcId="162913"/>
</workbook>
</file>

<file path=xl/calcChain.xml><?xml version="1.0" encoding="utf-8"?>
<calcChain xmlns="http://schemas.openxmlformats.org/spreadsheetml/2006/main">
  <c r="G92" i="1" l="1"/>
  <c r="D92" i="1"/>
  <c r="G70" i="2"/>
  <c r="D70" i="2"/>
  <c r="H91" i="1" l="1"/>
  <c r="H90" i="1"/>
  <c r="H89" i="1"/>
  <c r="H85" i="1"/>
  <c r="H84" i="1"/>
  <c r="H83" i="1"/>
  <c r="H80" i="1"/>
  <c r="H75" i="1"/>
  <c r="H74" i="1"/>
  <c r="H73" i="1"/>
  <c r="H72" i="1"/>
  <c r="H68" i="1"/>
  <c r="H67" i="1"/>
  <c r="H66" i="1"/>
  <c r="H65" i="1"/>
  <c r="H64" i="1"/>
  <c r="H63" i="1"/>
  <c r="H62" i="1"/>
  <c r="H61" i="1"/>
  <c r="H60" i="1"/>
  <c r="H49" i="1"/>
  <c r="H48" i="1"/>
  <c r="H47" i="1"/>
  <c r="H38" i="1"/>
  <c r="H37" i="1"/>
  <c r="H36" i="1"/>
  <c r="H35" i="1"/>
  <c r="H34" i="1"/>
  <c r="H33" i="1"/>
  <c r="H24" i="1"/>
  <c r="H23" i="1"/>
  <c r="H22" i="1"/>
  <c r="H18" i="1"/>
  <c r="H17" i="1"/>
  <c r="H16" i="1"/>
  <c r="H15" i="1"/>
  <c r="H14" i="1"/>
  <c r="H13" i="1"/>
  <c r="H12" i="1"/>
  <c r="H11" i="1"/>
  <c r="H10" i="1"/>
  <c r="H69" i="2"/>
  <c r="H68" i="2"/>
  <c r="H67" i="2"/>
  <c r="H66" i="2"/>
  <c r="H61" i="2"/>
  <c r="H60" i="2"/>
  <c r="H59" i="2"/>
  <c r="H58" i="2"/>
  <c r="H49" i="2"/>
  <c r="H48" i="2"/>
  <c r="H47" i="2"/>
  <c r="H46" i="2"/>
  <c r="H45" i="2"/>
  <c r="H44" i="2"/>
  <c r="H43" i="2"/>
  <c r="H42" i="2"/>
  <c r="H33" i="2"/>
  <c r="H32" i="2"/>
  <c r="H31" i="2"/>
  <c r="H30" i="2"/>
  <c r="H29" i="2"/>
  <c r="H24" i="2"/>
  <c r="H23" i="2"/>
  <c r="H22" i="2"/>
  <c r="H21" i="2"/>
  <c r="H20" i="2"/>
  <c r="H19" i="2"/>
  <c r="H18" i="2"/>
  <c r="H17" i="2"/>
  <c r="H16" i="2"/>
  <c r="H15" i="2"/>
  <c r="H14" i="2"/>
  <c r="H13" i="2"/>
  <c r="H12" i="2"/>
  <c r="E7" i="5" l="1"/>
  <c r="E6" i="5"/>
  <c r="E5" i="5"/>
  <c r="C70" i="2" l="1"/>
  <c r="F92" i="1"/>
  <c r="C92" i="1"/>
  <c r="F70" i="2"/>
</calcChain>
</file>

<file path=xl/sharedStrings.xml><?xml version="1.0" encoding="utf-8"?>
<sst xmlns="http://schemas.openxmlformats.org/spreadsheetml/2006/main" count="575" uniqueCount="145">
  <si>
    <t>положительно</t>
  </si>
  <si>
    <t>нейтрально</t>
  </si>
  <si>
    <t>негативно</t>
  </si>
  <si>
    <t>да</t>
  </si>
  <si>
    <t>нет</t>
  </si>
  <si>
    <t>трудно сказать</t>
  </si>
  <si>
    <t>не могу точно сказать</t>
  </si>
  <si>
    <t>почему</t>
  </si>
  <si>
    <t>Будет ли Ваш ребенок участвовать в проекте, если он будет реализовываться в дальнейшем?</t>
  </si>
  <si>
    <t xml:space="preserve">Ваши пожелания к организации проекта </t>
  </si>
  <si>
    <t>Быстринский муниципальный район</t>
  </si>
  <si>
    <t>Вилючинский городской округ</t>
  </si>
  <si>
    <t>Елизовский муниципальный район</t>
  </si>
  <si>
    <t>Карагинский муниципальный район</t>
  </si>
  <si>
    <t>Мильковский муниципальный район</t>
  </si>
  <si>
    <t>Олюторский муниципальный район</t>
  </si>
  <si>
    <t xml:space="preserve">Городской округ Палана </t>
  </si>
  <si>
    <t>Пенжинский муниципальный район</t>
  </si>
  <si>
    <t>Петропавловск-Камчатский городской округ</t>
  </si>
  <si>
    <t>Соболевский муниципальный район</t>
  </si>
  <si>
    <t>Тигильский  муниципальный  район</t>
  </si>
  <si>
    <t>Усть-Большерецкий муниципальный район</t>
  </si>
  <si>
    <t>Усть-Камчатский муниципальный район</t>
  </si>
  <si>
    <t>Алеутский муниципальный округ</t>
  </si>
  <si>
    <t>ИТОГИ АНКЕТИРОВАНИЯ</t>
  </si>
  <si>
    <t>АТЕ</t>
  </si>
  <si>
    <t>октябрь-декабрь 2020 год</t>
  </si>
  <si>
    <t>октябрь-декабрь 2021 год</t>
  </si>
  <si>
    <t>Класс</t>
  </si>
  <si>
    <t>Количество участников проекта</t>
  </si>
  <si>
    <t>Количество пропущенных дней по причине респираторных заболеваний</t>
  </si>
  <si>
    <t>1 класс</t>
  </si>
  <si>
    <t>2 класс</t>
  </si>
  <si>
    <t>3 класс</t>
  </si>
  <si>
    <t>4 класс</t>
  </si>
  <si>
    <t>Группа</t>
  </si>
  <si>
    <t>1 младшая группа</t>
  </si>
  <si>
    <t>2 младшая группа</t>
  </si>
  <si>
    <t>средняя группа</t>
  </si>
  <si>
    <t>старшая группа</t>
  </si>
  <si>
    <t xml:space="preserve">подготовительная группа </t>
  </si>
  <si>
    <t>Укрепление иммунитета, скудный рацион питания ребенка (рыба) или дети не любят рыбу, для обогащения организма витаминами (в том числе вит.D); 
для повышения иммунитета и умственной активности; 
полезная добавка для организма, принимаем всей семьей регулярно. 
Для профилактики дефицита внимания. 
Тревожности и гиперактивности. 
Бесплатная услуга. 
Нехватка денежных средств.</t>
  </si>
  <si>
    <t xml:space="preserve">по состоянию здоровья, аллергия на компоненты препарата;
не нуждается, предпочтение рыбной печени;
дети не могут проглотить капсулу;
не верят в эффективность добавки;
проблемы со стулом.
</t>
  </si>
  <si>
    <t xml:space="preserve">Проводить на постоянной основе на протяжении всего года, увеличить количество, продлить до 11 класса. 
Выдавать витамины домой (отпуск, болезнь и т.д.) или для приёма под родительским контролем.
Очень рады, что о детях заботятся. 
Хочется больше таких проектов. 
Производить витамины без добавок.
Сделать выдачу витамин на постоянной основе, ежегодно. 
Делать добавку в виде мармелада, со вкусом малины или клубники, чтобы ребенку легче было принять. 
Строгий контроль качества добавки, предпочтительней жидкая форма. 
Предлагать омегу другого производителя, уменьшить размер капсул для детей, ввести приём добавки для детей раннего возраста.
</t>
  </si>
  <si>
    <t>1доп класс</t>
  </si>
  <si>
    <t>2-3 класс-комплект</t>
  </si>
  <si>
    <t>3-4 класс-комплект</t>
  </si>
  <si>
    <t>Елизовский МР</t>
  </si>
  <si>
    <t>Карагинский МР</t>
  </si>
  <si>
    <t>Выдача  добавки  на  регулярной  основе
Ежегодно  организовывать  данный  проект
Дальнейшего  развития  проекта
Так  держать!
Выдавать  витамины  всем  учащимся  школы
Спасибо  за  заботу  о  наших  детях
Продолжать  проект  дальше
Выпускать  витамины  в  виде  мармеладок, капсулах  меньшего  размера
Расширение  ассортимента
Спасибо  большое тем, кто   организовал   проект, всех вам  благ
Продолжить  проект, успехов, стабильности  и  процветани</t>
  </si>
  <si>
    <t>Мильковский МР</t>
  </si>
  <si>
    <t>Олюторский МР</t>
  </si>
  <si>
    <t>Группа разновозрастная младшая</t>
  </si>
  <si>
    <t>Группа  разновозрастная средняя</t>
  </si>
  <si>
    <t>Группа разновозрастная старшая</t>
  </si>
  <si>
    <t>Группа разновозрастная подготовительная</t>
  </si>
  <si>
    <t xml:space="preserve"> младшая группа</t>
  </si>
  <si>
    <t xml:space="preserve">Для укрепления иммунитета 
Частые простудные заболевания 
Для профилактики здоровья 
Дополнительный приём витаминов </t>
  </si>
  <si>
    <t>Аллергия на этот витамин 
Не уверена в этой добавке Витамин по размеру большой, ребенку тяжело его глотать</t>
  </si>
  <si>
    <t>Успехов в дальнейшей реализации проекта</t>
  </si>
  <si>
    <t>Индивидуальная непереносимость компонентов продукта.
Проявилась аллергия</t>
  </si>
  <si>
    <t>Давать всем детям.
Развиваться, и включить добавку витаминов в Весеннее время.
Продолжить проект.
Продолжить реализацию проекта и в дальнейшем и не только детям дошкольникам и начальной школы, но и детям старшего возраста.
Доступность, освещённость, популяризация данного проекта.
Разработать жидкую форму пищевой добавки, для тех детей, кому трудно глотать капсулы, организовать приём в течение всего года. Выдавать на дом, чтобы была возможность принимать дома в период болезни ребёнка, а также не прерывать курс приёма из-за пропуска в детском саду.
Если ребёнок не посещает детский сад в период приёма препарата, то отдавать домой с целью полноценного курса.
Отличный проект, желательно, чтобы в этом проекте участвовали и дети старшего школьного возраста.
В настоящий момент всё организовано достаточно хорошо. Считаем необходимым продолжить проект. Требуется более подробная информация о пользе данного проекта и продукта.
Отличная идея - организовывать такие проекты. Камчатским деткам очень часто не хватает витамин и микро элементов в организме, для правильного развития и роста.</t>
  </si>
  <si>
    <t>КГОБУ "Елизовская ШИ для обучающихся с ОВЗ"</t>
  </si>
  <si>
    <t>Укрепление здоровья детей</t>
  </si>
  <si>
    <t>Дальнейшая профилактика витаминного и микроэлемкнтного дефицита в питании детей</t>
  </si>
  <si>
    <t>КГОБУ "Средняя школа №2"</t>
  </si>
  <si>
    <t>Несомненная польза
Продложение школы</t>
  </si>
  <si>
    <t>Против любого медицинского вмешательства</t>
  </si>
  <si>
    <t>Успехов и удачи в хорошем начинании
Распространить проект на обучающихся 5-11 классов</t>
  </si>
  <si>
    <t>ГО "посёлок Палана"</t>
  </si>
  <si>
    <t>Пенжинский МР</t>
  </si>
  <si>
    <t>подготовительная группа</t>
  </si>
  <si>
    <t>ПКГО</t>
  </si>
  <si>
    <t>Усть-Камчатский МР</t>
  </si>
  <si>
    <t>Повышение иммунитета; 
польза для здоровья; 
дополнительный источник витамин</t>
  </si>
  <si>
    <t>Алеутский МО</t>
  </si>
  <si>
    <t>Быстринский МР</t>
  </si>
  <si>
    <t>Вилючинский ГО</t>
  </si>
  <si>
    <t>ПГТ "посёлок Палана"</t>
  </si>
  <si>
    <t>Соболевский МР</t>
  </si>
  <si>
    <t>Тигильский МР</t>
  </si>
  <si>
    <t>Усть-Большерецкий МР</t>
  </si>
  <si>
    <t>Профилактика заболеваний
Укрепление иммунитета и умственных способностей
Рекомендации специалистов
Дополнение к рациону питания, в особенности, если ребёнок не ест или плохо ест рыбу
Общее оздаровление организма</t>
  </si>
  <si>
    <t>Рвотный рефлекс при приёме капсул
Алергия
По медицинским показаниям
Приём других препаратов
Отсутствие доверия</t>
  </si>
  <si>
    <t>Добавка полезна для здоровья, укрепляет здоровье
Жирные кислоты, входящие в состав БАД, повышают память и концентрацию внимания.</t>
  </si>
  <si>
    <t>Увеличить охват участников проекта, включив учащихся 5-11 классов. 
Продолжить реализацию проекта на постоянной основе.</t>
  </si>
  <si>
    <t>Всего</t>
  </si>
  <si>
    <t>Приняли участие в анкетировании, чел. (родителей, законных представителей)</t>
  </si>
  <si>
    <t>Приняли участие в проекте, чел.</t>
  </si>
  <si>
    <t>Камчатский край</t>
  </si>
  <si>
    <t>из них, воспитанники ДОО</t>
  </si>
  <si>
    <t>из них, обучающиеся ОО</t>
  </si>
  <si>
    <t>Поддерживают реализацию проекта, чел. (родителей, законных представителей)</t>
  </si>
  <si>
    <t>осень 2021</t>
  </si>
  <si>
    <t>Мониторинг эффективности реализации в Камчатском крае социально-значимого проекта «Омега-3 для детей (Растём здоровыми)»</t>
  </si>
  <si>
    <t xml:space="preserve">осень 2020 </t>
  </si>
  <si>
    <t xml:space="preserve">индивидуальная непереносимость рыбьего жира </t>
  </si>
  <si>
    <t>КГОБУ "Камчатская санаторная школа-интернат"</t>
  </si>
  <si>
    <t>КГОБУ "Тиличикская школа-интернат для обучающихся с ОВЗ"</t>
  </si>
  <si>
    <t>Прием добавки является отличной профилактикой возможных осложнений</t>
  </si>
  <si>
    <t>КГОБУ "Петропавловск-Камчатская школа-интернат для детей-сирот и детей, оставшихся без попечения родителей, с ограниченными возможностями здоровья"</t>
  </si>
  <si>
    <t>КГОБУ "Мильковская средняя школа №1"</t>
  </si>
  <si>
    <t xml:space="preserve">Для поднятия иммунитета 
Т.к. производитель местный, хорошее качество
Бесплатно дали </t>
  </si>
  <si>
    <t>В школе все организовано хорошо, пожеланий и претензий нет</t>
  </si>
  <si>
    <t>КГОБУ "Камчатская школа-интернат для обучающихся с ограниченными возможностями здоровья"</t>
  </si>
  <si>
    <t>группа компенсирующей направленности для детей с ТНР</t>
  </si>
  <si>
    <t>Укрепления иммунитета
Снижения заболеваемости, повышения умственных способностей обучения, улучшения остроты зрения</t>
  </si>
  <si>
    <t>Рассмотрение возможности раздачи капсул родителям воспитанников детских садов, с целью организации регулярности приёма</t>
  </si>
  <si>
    <t>Расширить круг потребителей через реализацию проекта среди взрослого населения.
Продолжить реализацию проекта.</t>
  </si>
  <si>
    <t>Нехватка свежих овощей, фруктов, отсутствие в продаже необходимых витаминов;
Профилактика респираторных заболеваний</t>
  </si>
  <si>
    <t>КГОАУ "Центр образования "Эврика"</t>
  </si>
  <si>
    <t>Полезно
Поддержка для иммунитета и нервной системы
Восполнение витаминов</t>
  </si>
  <si>
    <t>Подробнее узнать о проекте и пользе пищевой добавки</t>
  </si>
  <si>
    <t>КГОБУ "Мильковская средняя школа №2"</t>
  </si>
  <si>
    <t>Забота о здоровье ребёнка</t>
  </si>
  <si>
    <t>Продолжать реализацию проекта</t>
  </si>
  <si>
    <t>КГОБУ "Камчатская школа-интернат лоя детей-сирот и детей, оставшихся без попечения родителей"</t>
  </si>
  <si>
    <t>Польза витаминов для растущего организма
Рыбий жир, который знаком нам с детства, очень полезен</t>
  </si>
  <si>
    <t>Распространить проект на обучающихся 5-11 классов</t>
  </si>
  <si>
    <t>КГОБУ "Петропавловск-Камчатская школа № 2 для обучающихся с ОВЗ"</t>
  </si>
  <si>
    <t>КГОБУ "Петропавловск-Камчатская школа № 1 для обучающихся с ОВЗ"</t>
  </si>
  <si>
    <t>Как Вы относитесь к тому, что Ваш ребенок принимает пищевую добавку "Омега-3"?</t>
  </si>
  <si>
    <t>2. Чем было обосновано решение о приеме пищевой добавки "Омега-3" вашим ребенком?</t>
  </si>
  <si>
    <t>Хотите ли Вы, чтобы проект по приему пищевой добавки "Омега-3" в будущем проводилась на постоянной основе</t>
  </si>
  <si>
    <t>Польза и необходимость в "Омега-3"
Укрепление иммунитета детей 
Желание протестировать препарат 
Обогащение рациона детского питания 
Рекомендации врача 
Забота о здоровье ребенка
Бесплатно
Предложено учреждением
Давали в детстве родителям</t>
  </si>
  <si>
    <t xml:space="preserve"> 
Предложение выдавать "Омега-3" в поликлинике для домашнего приема, так как за результатами приема должен наблюдать врач; 
Обеспечивать данным препаратом в течение всего года;
Высказали предложение изменить форму приема для детских садов;
Высказались за разработку и внедрение проекта для старшеклассников;
Уточнили, что для начала приема необходимо выявить дефицит;
Предложение обеспечивать детей и другими витаминами.
Много родителей благодарили организаторов проекта "Растём здоровыми", желали здоровья, удачи в начинаниях и в развитии.
</t>
  </si>
  <si>
    <t>Повышение, укрепление иммунитета 
Польза
Пополнение  организма  витамином 
Дополнительный  источник  кислот "Омега -3"
Забота о здоровье 
Профилактика  простудных  заболеваний  
Получать рыбий  жир
Хорошей  характеристикой  "Омега -3"</t>
  </si>
  <si>
    <t>Положительным, благотворным влиянием данной добавки на организм, иммунитет ребёнка. 
Повышение сопротивляемости организма сезонным простудным заболеваниям.
Очень полезно для детского организма.
Укрепление иммунитета.
Нехваткой витаминов.
Этот витамин очень важен для полноценного развития ребёнка. Дополнительный источник полиненасыщенных жирных кислот "Омега-3". Хорошая и бесплатная добавка. 
Изготовлено на Камчатке. 
Повышение сопротивляемости организма сезонным простудным заболеваниям.</t>
  </si>
  <si>
    <t>Решение о приеме пищевой добавке "Омега-3" было основано на укреплении иммунной системы ребенка</t>
  </si>
  <si>
    <t>Продолжение проекта на постоянной основе
Расширение возрастной категории детей
Уменьшение размера капсул
Создание мультфильмов для детей о пользе "Омега-3", бОльшая информированность
Подтверждение качества и безопасности независимой лабораторией
Выдача капсул на выходные дни для приёма дома (ДОО)
Выпуск добавки "Омега-3" в виде сиропа
Иметь возможность выбора производителя добавки "Омега-3"</t>
  </si>
  <si>
    <t>КГОБУ "Петропавловск-Камчатская школа № 2 для обучающихся с ограниченными возможностями здоровья"</t>
  </si>
  <si>
    <t>Родители хотели бы, чтобы проект по приему пищевой добавки "Омега-3" в будущем проводился на постоянной основе, т.к. пищевая добавка "Омега-3" укрепляет и поддерживает   иммунитет,   повышает сопротивляемость детского организма сезонным простудным заболеваниям.</t>
  </si>
  <si>
    <t>нет данных</t>
  </si>
  <si>
    <t>Продажа Омеги в аптеке по доступным ценам</t>
  </si>
  <si>
    <t>4-5 класс-комплект</t>
  </si>
  <si>
    <t>1 И-3 "И" класс-комплект</t>
  </si>
  <si>
    <t>2 И-4 "И" класс-комплект</t>
  </si>
  <si>
    <t>сравнение показателей</t>
  </si>
  <si>
    <r>
      <rPr>
        <b/>
        <sz val="11"/>
        <color theme="1"/>
        <rFont val="Times New Roman"/>
        <family val="1"/>
        <charset val="204"/>
      </rPr>
      <t xml:space="preserve">Сравнение показателя </t>
    </r>
    <r>
      <rPr>
        <sz val="11"/>
        <color theme="1"/>
        <rFont val="Times New Roman"/>
        <family val="1"/>
        <charset val="204"/>
      </rPr>
      <t>Количество пропущенных дней по причине респираторных заболеваний</t>
    </r>
  </si>
  <si>
    <t>положительная динамика</t>
  </si>
  <si>
    <t>отрицательная динамика</t>
  </si>
  <si>
    <t>подсчёт невозможен</t>
  </si>
  <si>
    <t>изменений нет</t>
  </si>
  <si>
    <t>49 групп/классов из 146 учреждений</t>
  </si>
  <si>
    <t>Положительная динамика -сокращение Количества пропущенных дней по причине респираторных заболеваний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</si>
</sst>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2"/>
      <color theme="1"/>
      <name val="Times New Roman"/>
      <family val="1"/>
      <charset val="204"/>
    </font>
    <font>
      <b/>
      <sz val="10"/>
      <color theme="1"/>
      <name val="Times New Roman"/>
      <family val="1"/>
      <charset val="204"/>
    </font>
    <font>
      <sz val="11"/>
      <name val="Times New Roman"/>
      <family val="1"/>
      <charset val="204"/>
    </font>
    <font>
      <sz val="11"/>
      <color theme="1"/>
      <name val="Times New Roman"/>
      <family val="1"/>
      <charset val="204"/>
    </font>
    <font>
      <sz val="11"/>
      <color rgb="FFFF0000"/>
      <name val="Times New Roman"/>
      <family val="1"/>
      <charset val="204"/>
    </font>
    <font>
      <b/>
      <sz val="12"/>
      <color theme="1"/>
      <name val="Times New Roman"/>
      <family val="1"/>
      <charset val="204"/>
    </font>
    <font>
      <sz val="9"/>
      <color theme="1"/>
      <name val="Times New Roman"/>
      <family val="1"/>
      <charset val="204"/>
    </font>
    <font>
      <b/>
      <sz val="11"/>
      <color theme="1"/>
      <name val="Times New Roman"/>
      <family val="1"/>
      <charset val="204"/>
    </font>
    <font>
      <sz val="11"/>
      <color theme="6" tint="0.3999755851924192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FFCC"/>
        <bgColor indexed="64"/>
      </patternFill>
    </fill>
    <fill>
      <patternFill patternType="solid">
        <fgColor theme="5"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s>
  <cellStyleXfs count="1">
    <xf numFmtId="0" fontId="0" fillId="0" borderId="0"/>
  </cellStyleXfs>
  <cellXfs count="7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 wrapText="1"/>
    </xf>
    <xf numFmtId="0" fontId="3" fillId="0" borderId="2" xfId="0" applyFont="1" applyFill="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0" fontId="3"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Border="1" applyAlignment="1">
      <alignment horizontal="left" wrapText="1"/>
    </xf>
    <xf numFmtId="0" fontId="0" fillId="0" borderId="0" xfId="0" applyFill="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4" fillId="0" borderId="7" xfId="0" applyFont="1" applyFill="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0" xfId="0" applyFont="1"/>
    <xf numFmtId="0" fontId="4" fillId="2" borderId="1" xfId="0" applyFont="1" applyFill="1" applyBorder="1" applyAlignment="1">
      <alignment horizontal="center" vertical="center" wrapText="1"/>
    </xf>
    <xf numFmtId="0" fontId="4" fillId="0" borderId="1" xfId="0" applyFont="1" applyBorder="1"/>
    <xf numFmtId="0" fontId="7" fillId="0" borderId="1" xfId="0" applyFont="1" applyBorder="1" applyAlignment="1">
      <alignment horizontal="center" vertical="center" wrapText="1"/>
    </xf>
    <xf numFmtId="0" fontId="4" fillId="0" borderId="0" xfId="0" applyFont="1" applyAlignment="1">
      <alignment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4" fillId="0" borderId="6" xfId="0" applyFont="1" applyBorder="1" applyAlignment="1">
      <alignment vertical="center" wrapText="1"/>
    </xf>
    <xf numFmtId="0" fontId="4" fillId="0" borderId="1" xfId="0" applyFont="1" applyBorder="1" applyAlignment="1">
      <alignment horizontal="center" wrapText="1"/>
    </xf>
    <xf numFmtId="0" fontId="4" fillId="0" borderId="6" xfId="0" applyFont="1" applyFill="1" applyBorder="1" applyAlignment="1">
      <alignment vertical="center" wrapText="1"/>
    </xf>
    <xf numFmtId="0" fontId="4" fillId="0" borderId="1"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7" xfId="0" applyFont="1" applyBorder="1" applyAlignment="1">
      <alignment vertical="center" wrapText="1"/>
    </xf>
    <xf numFmtId="0" fontId="4" fillId="0" borderId="1" xfId="0" applyFont="1" applyBorder="1" applyAlignment="1">
      <alignment horizontal="center"/>
    </xf>
    <xf numFmtId="0" fontId="4" fillId="0" borderId="0" xfId="0" applyFont="1" applyAlignment="1">
      <alignment vertical="center" wrapText="1"/>
    </xf>
    <xf numFmtId="0" fontId="4" fillId="0" borderId="0" xfId="0" applyFont="1" applyAlignment="1">
      <alignment horizontal="center" wrapText="1"/>
    </xf>
    <xf numFmtId="0" fontId="4" fillId="2" borderId="1" xfId="0" applyFont="1" applyFill="1" applyBorder="1" applyAlignment="1">
      <alignment horizont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xf numFmtId="0" fontId="4" fillId="0" borderId="1" xfId="0" applyFont="1" applyBorder="1" applyAlignment="1">
      <alignment horizontal="center" vertical="center" wrapText="1"/>
    </xf>
    <xf numFmtId="0" fontId="0" fillId="0" borderId="10" xfId="0" applyFill="1" applyBorder="1"/>
    <xf numFmtId="0" fontId="4" fillId="0" borderId="8" xfId="0" applyFont="1" applyFill="1" applyBorder="1" applyAlignment="1">
      <alignment horizontal="center" vertical="center" wrapText="1"/>
    </xf>
    <xf numFmtId="0" fontId="9" fillId="3" borderId="0" xfId="0" applyFont="1" applyFill="1"/>
    <xf numFmtId="0" fontId="0" fillId="4" borderId="0" xfId="0" applyFill="1"/>
    <xf numFmtId="0" fontId="0" fillId="5" borderId="0" xfId="0" applyFill="1"/>
    <xf numFmtId="0" fontId="4" fillId="0" borderId="1" xfId="0" applyFont="1" applyFill="1" applyBorder="1"/>
    <xf numFmtId="0" fontId="4" fillId="0" borderId="7" xfId="0" applyFont="1" applyBorder="1"/>
    <xf numFmtId="0" fontId="4" fillId="0" borderId="6" xfId="0" applyFont="1" applyBorder="1"/>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0" borderId="7" xfId="0" applyFont="1" applyFill="1" applyBorder="1" applyAlignment="1">
      <alignment horizontal="center" vertical="center"/>
    </xf>
    <xf numFmtId="10" fontId="4" fillId="0" borderId="1"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1" xfId="0" applyFont="1" applyBorder="1" applyAlignment="1">
      <alignment horizontal="left" vertical="center" wrapText="1"/>
    </xf>
    <xf numFmtId="0" fontId="6"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0" borderId="0" xfId="0" applyFont="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wrapText="1"/>
    </xf>
    <xf numFmtId="0" fontId="4" fillId="2" borderId="1" xfId="0" applyFont="1" applyFill="1" applyBorder="1" applyAlignment="1">
      <alignment horizontal="center"/>
    </xf>
  </cellXfs>
  <cellStyles count="1">
    <cellStyle name="Обычный"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
  <sheetViews>
    <sheetView workbookViewId="0">
      <selection activeCell="F16" sqref="F16"/>
    </sheetView>
  </sheetViews>
  <sheetFormatPr defaultRowHeight="15" x14ac:dyDescent="0.25"/>
  <cols>
    <col min="1" max="1" width="29.5703125" customWidth="1"/>
    <col min="2" max="2" width="21" customWidth="1"/>
    <col min="3" max="6" width="17.5703125" customWidth="1"/>
  </cols>
  <sheetData>
    <row r="2" spans="1:6" ht="44.45" customHeight="1" x14ac:dyDescent="0.25">
      <c r="A2" s="66" t="s">
        <v>94</v>
      </c>
      <c r="B2" s="66"/>
      <c r="C2" s="66"/>
      <c r="D2" s="66"/>
      <c r="E2" s="66"/>
      <c r="F2" s="66"/>
    </row>
    <row r="3" spans="1:6" x14ac:dyDescent="0.25">
      <c r="A3" s="18"/>
      <c r="B3" s="18"/>
      <c r="C3" s="18"/>
      <c r="D3" s="18"/>
      <c r="E3" s="18"/>
      <c r="F3" s="18"/>
    </row>
    <row r="4" spans="1:6" ht="30" x14ac:dyDescent="0.25">
      <c r="A4" s="19" t="s">
        <v>89</v>
      </c>
      <c r="B4" s="20"/>
      <c r="C4" s="12" t="s">
        <v>95</v>
      </c>
      <c r="D4" s="12" t="s">
        <v>93</v>
      </c>
      <c r="E4" s="42" t="s">
        <v>137</v>
      </c>
      <c r="F4" s="47"/>
    </row>
    <row r="5" spans="1:6" ht="27.6" customHeight="1" x14ac:dyDescent="0.25">
      <c r="A5" s="67" t="s">
        <v>88</v>
      </c>
      <c r="B5" s="11" t="s">
        <v>86</v>
      </c>
      <c r="C5" s="43">
        <v>21632</v>
      </c>
      <c r="D5" s="43">
        <v>23243</v>
      </c>
      <c r="E5" s="12">
        <f>D5-C5</f>
        <v>1611</v>
      </c>
      <c r="F5" s="48"/>
    </row>
    <row r="6" spans="1:6" ht="16.5" customHeight="1" x14ac:dyDescent="0.25">
      <c r="A6" s="68"/>
      <c r="B6" s="21" t="s">
        <v>90</v>
      </c>
      <c r="C6" s="46">
        <v>11269</v>
      </c>
      <c r="D6" s="46">
        <v>11632</v>
      </c>
      <c r="E6" s="12">
        <f t="shared" ref="E6:E7" si="0">D6-C6</f>
        <v>363</v>
      </c>
      <c r="F6" s="48"/>
    </row>
    <row r="7" spans="1:6" x14ac:dyDescent="0.25">
      <c r="A7" s="69"/>
      <c r="B7" s="21" t="s">
        <v>91</v>
      </c>
      <c r="C7" s="46">
        <v>10363</v>
      </c>
      <c r="D7" s="46">
        <v>11611</v>
      </c>
      <c r="E7" s="12">
        <f t="shared" si="0"/>
        <v>1248</v>
      </c>
      <c r="F7" s="48"/>
    </row>
    <row r="8" spans="1:6" ht="31.9" customHeight="1" x14ac:dyDescent="0.25">
      <c r="A8" s="65" t="s">
        <v>87</v>
      </c>
      <c r="B8" s="65"/>
      <c r="C8" s="12"/>
      <c r="D8" s="43">
        <v>20319</v>
      </c>
      <c r="E8" s="12"/>
      <c r="F8" s="48"/>
    </row>
    <row r="9" spans="1:6" ht="34.15" customHeight="1" x14ac:dyDescent="0.25">
      <c r="A9" s="65" t="s">
        <v>92</v>
      </c>
      <c r="B9" s="65"/>
      <c r="C9" s="20"/>
      <c r="D9" s="43">
        <v>18195</v>
      </c>
      <c r="E9" s="12"/>
      <c r="F9" s="48"/>
    </row>
    <row r="10" spans="1:6" ht="36" customHeight="1" x14ac:dyDescent="0.25">
      <c r="A10" s="65" t="s">
        <v>144</v>
      </c>
      <c r="B10" s="65"/>
      <c r="C10" s="65"/>
      <c r="D10" s="49" t="s">
        <v>143</v>
      </c>
      <c r="E10" s="63">
        <v>0.34</v>
      </c>
      <c r="F10" s="64"/>
    </row>
  </sheetData>
  <mergeCells count="5">
    <mergeCell ref="A8:B8"/>
    <mergeCell ref="A9:B9"/>
    <mergeCell ref="A2:F2"/>
    <mergeCell ref="A5:A7"/>
    <mergeCell ref="A10:C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abSelected="1" zoomScale="70" zoomScaleNormal="70" workbookViewId="0">
      <selection activeCell="B74" sqref="B74"/>
    </sheetView>
  </sheetViews>
  <sheetFormatPr defaultRowHeight="15" x14ac:dyDescent="0.25"/>
  <cols>
    <col min="1" max="1" width="35.5703125" customWidth="1"/>
    <col min="2" max="2" width="25.28515625" customWidth="1"/>
    <col min="3" max="4" width="19.85546875" customWidth="1"/>
    <col min="5" max="5" width="26.5703125" customWidth="1"/>
    <col min="6" max="7" width="19.85546875" customWidth="1"/>
    <col min="8" max="8" width="25.85546875" customWidth="1"/>
  </cols>
  <sheetData>
    <row r="1" spans="1:11" ht="15.75" thickBot="1" x14ac:dyDescent="0.3"/>
    <row r="2" spans="1:11" ht="15.75" thickBot="1" x14ac:dyDescent="0.3">
      <c r="A2" s="18"/>
      <c r="B2" s="70" t="s">
        <v>26</v>
      </c>
      <c r="C2" s="71"/>
      <c r="D2" s="72"/>
      <c r="E2" s="70" t="s">
        <v>27</v>
      </c>
      <c r="F2" s="71"/>
      <c r="G2" s="72"/>
    </row>
    <row r="3" spans="1:11" ht="75.75" thickBot="1" x14ac:dyDescent="0.3">
      <c r="A3" s="22"/>
      <c r="B3" s="23" t="s">
        <v>35</v>
      </c>
      <c r="C3" s="24" t="s">
        <v>29</v>
      </c>
      <c r="D3" s="24" t="s">
        <v>30</v>
      </c>
      <c r="E3" s="24" t="s">
        <v>35</v>
      </c>
      <c r="F3" s="24" t="s">
        <v>29</v>
      </c>
      <c r="G3" s="24" t="s">
        <v>30</v>
      </c>
      <c r="H3" s="51" t="s">
        <v>138</v>
      </c>
    </row>
    <row r="4" spans="1:11" x14ac:dyDescent="0.25">
      <c r="A4" s="6" t="s">
        <v>75</v>
      </c>
      <c r="B4" s="25" t="s">
        <v>36</v>
      </c>
      <c r="C4" s="26">
        <v>0</v>
      </c>
      <c r="D4" s="26">
        <v>8</v>
      </c>
      <c r="E4" s="25" t="s">
        <v>37</v>
      </c>
      <c r="F4" s="26">
        <v>5</v>
      </c>
      <c r="G4" s="26">
        <v>6</v>
      </c>
      <c r="H4" s="56"/>
      <c r="J4" s="52"/>
      <c r="K4" s="18" t="s">
        <v>139</v>
      </c>
    </row>
    <row r="5" spans="1:11" x14ac:dyDescent="0.25">
      <c r="A5" s="6" t="s">
        <v>75</v>
      </c>
      <c r="B5" s="13" t="s">
        <v>37</v>
      </c>
      <c r="C5" s="11">
        <v>0</v>
      </c>
      <c r="D5" s="11">
        <v>8</v>
      </c>
      <c r="E5" s="13" t="s">
        <v>38</v>
      </c>
      <c r="F5" s="11">
        <v>9</v>
      </c>
      <c r="G5" s="11">
        <v>10</v>
      </c>
      <c r="H5" s="20"/>
      <c r="J5" s="53"/>
      <c r="K5" s="18" t="s">
        <v>140</v>
      </c>
    </row>
    <row r="6" spans="1:11" x14ac:dyDescent="0.25">
      <c r="A6" s="6" t="s">
        <v>75</v>
      </c>
      <c r="B6" s="13" t="s">
        <v>38</v>
      </c>
      <c r="C6" s="11">
        <v>0</v>
      </c>
      <c r="D6" s="11">
        <v>10</v>
      </c>
      <c r="E6" s="13" t="s">
        <v>39</v>
      </c>
      <c r="F6" s="11">
        <v>7</v>
      </c>
      <c r="G6" s="11">
        <v>6</v>
      </c>
      <c r="H6" s="20"/>
      <c r="J6" s="54"/>
      <c r="K6" s="18" t="s">
        <v>142</v>
      </c>
    </row>
    <row r="7" spans="1:11" x14ac:dyDescent="0.25">
      <c r="A7" s="6" t="s">
        <v>75</v>
      </c>
      <c r="B7" s="13" t="s">
        <v>39</v>
      </c>
      <c r="C7" s="11">
        <v>0</v>
      </c>
      <c r="D7" s="11">
        <v>6</v>
      </c>
      <c r="E7" s="13" t="s">
        <v>40</v>
      </c>
      <c r="F7" s="11">
        <v>4</v>
      </c>
      <c r="G7" s="11">
        <v>0</v>
      </c>
      <c r="H7" s="20"/>
      <c r="K7" s="18" t="s">
        <v>141</v>
      </c>
    </row>
    <row r="8" spans="1:11" x14ac:dyDescent="0.25">
      <c r="A8" s="27" t="s">
        <v>76</v>
      </c>
      <c r="B8" s="6" t="s">
        <v>36</v>
      </c>
      <c r="C8" s="28">
        <v>0</v>
      </c>
      <c r="D8" s="28">
        <v>356</v>
      </c>
      <c r="E8" s="6" t="s">
        <v>37</v>
      </c>
      <c r="F8" s="11">
        <v>38</v>
      </c>
      <c r="G8" s="11">
        <v>347</v>
      </c>
      <c r="H8" s="20"/>
    </row>
    <row r="9" spans="1:11" x14ac:dyDescent="0.25">
      <c r="A9" s="27" t="s">
        <v>76</v>
      </c>
      <c r="B9" s="6" t="s">
        <v>37</v>
      </c>
      <c r="C9" s="28">
        <v>0</v>
      </c>
      <c r="D9" s="28">
        <v>328</v>
      </c>
      <c r="E9" s="6" t="s">
        <v>38</v>
      </c>
      <c r="F9" s="11">
        <v>41</v>
      </c>
      <c r="G9" s="11">
        <v>325</v>
      </c>
      <c r="H9" s="20"/>
    </row>
    <row r="10" spans="1:11" x14ac:dyDescent="0.25">
      <c r="A10" s="27" t="s">
        <v>76</v>
      </c>
      <c r="B10" s="6" t="s">
        <v>38</v>
      </c>
      <c r="C10" s="28">
        <v>0</v>
      </c>
      <c r="D10" s="28">
        <v>315</v>
      </c>
      <c r="E10" s="6" t="s">
        <v>39</v>
      </c>
      <c r="F10" s="11">
        <v>39</v>
      </c>
      <c r="G10" s="11">
        <v>310</v>
      </c>
      <c r="H10" s="20"/>
    </row>
    <row r="11" spans="1:11" x14ac:dyDescent="0.25">
      <c r="A11" s="27" t="s">
        <v>76</v>
      </c>
      <c r="B11" s="6" t="s">
        <v>39</v>
      </c>
      <c r="C11" s="28">
        <v>0</v>
      </c>
      <c r="D11" s="28">
        <v>298</v>
      </c>
      <c r="E11" s="6" t="s">
        <v>40</v>
      </c>
      <c r="F11" s="11">
        <v>41</v>
      </c>
      <c r="G11" s="11">
        <v>306</v>
      </c>
      <c r="H11" s="20"/>
    </row>
    <row r="12" spans="1:11" s="10" customFormat="1" x14ac:dyDescent="0.25">
      <c r="A12" s="29" t="s">
        <v>77</v>
      </c>
      <c r="B12" s="14" t="s">
        <v>36</v>
      </c>
      <c r="C12" s="30">
        <v>116</v>
      </c>
      <c r="D12" s="30">
        <v>1778</v>
      </c>
      <c r="E12" s="14" t="s">
        <v>37</v>
      </c>
      <c r="F12" s="31">
        <v>181</v>
      </c>
      <c r="G12" s="31">
        <v>1648</v>
      </c>
      <c r="H12" s="58">
        <f>G12-D12</f>
        <v>-130</v>
      </c>
    </row>
    <row r="13" spans="1:11" s="10" customFormat="1" x14ac:dyDescent="0.25">
      <c r="A13" s="29" t="s">
        <v>77</v>
      </c>
      <c r="B13" s="14" t="s">
        <v>37</v>
      </c>
      <c r="C13" s="30">
        <v>286</v>
      </c>
      <c r="D13" s="30">
        <v>2355</v>
      </c>
      <c r="E13" s="14" t="s">
        <v>38</v>
      </c>
      <c r="F13" s="31">
        <v>291</v>
      </c>
      <c r="G13" s="31">
        <v>1981</v>
      </c>
      <c r="H13" s="58">
        <f t="shared" ref="H13:H24" si="0">G13-D13</f>
        <v>-374</v>
      </c>
    </row>
    <row r="14" spans="1:11" s="10" customFormat="1" x14ac:dyDescent="0.25">
      <c r="A14" s="29" t="s">
        <v>77</v>
      </c>
      <c r="B14" s="14" t="s">
        <v>38</v>
      </c>
      <c r="C14" s="30">
        <v>271</v>
      </c>
      <c r="D14" s="30">
        <v>1499</v>
      </c>
      <c r="E14" s="14" t="s">
        <v>39</v>
      </c>
      <c r="F14" s="31">
        <v>259</v>
      </c>
      <c r="G14" s="31">
        <v>1358</v>
      </c>
      <c r="H14" s="58">
        <f t="shared" si="0"/>
        <v>-141</v>
      </c>
    </row>
    <row r="15" spans="1:11" s="10" customFormat="1" x14ac:dyDescent="0.25">
      <c r="A15" s="29" t="s">
        <v>77</v>
      </c>
      <c r="B15" s="14" t="s">
        <v>39</v>
      </c>
      <c r="C15" s="30">
        <v>268</v>
      </c>
      <c r="D15" s="30">
        <v>1503</v>
      </c>
      <c r="E15" s="14" t="s">
        <v>40</v>
      </c>
      <c r="F15" s="31">
        <v>269</v>
      </c>
      <c r="G15" s="31">
        <v>1440</v>
      </c>
      <c r="H15" s="58">
        <f t="shared" si="0"/>
        <v>-63</v>
      </c>
    </row>
    <row r="16" spans="1:11" s="10" customFormat="1" ht="47.25" customHeight="1" x14ac:dyDescent="0.25">
      <c r="A16" s="29" t="s">
        <v>77</v>
      </c>
      <c r="B16" s="14" t="s">
        <v>105</v>
      </c>
      <c r="C16" s="31">
        <v>14</v>
      </c>
      <c r="D16" s="31">
        <v>62</v>
      </c>
      <c r="E16" s="14" t="s">
        <v>105</v>
      </c>
      <c r="F16" s="31">
        <v>12</v>
      </c>
      <c r="G16" s="31">
        <v>92</v>
      </c>
      <c r="H16" s="61">
        <f t="shared" si="0"/>
        <v>30</v>
      </c>
    </row>
    <row r="17" spans="1:8" x14ac:dyDescent="0.25">
      <c r="A17" s="27" t="s">
        <v>47</v>
      </c>
      <c r="B17" s="6" t="s">
        <v>36</v>
      </c>
      <c r="C17" s="28">
        <v>333</v>
      </c>
      <c r="D17" s="28">
        <v>2316</v>
      </c>
      <c r="E17" s="6" t="s">
        <v>37</v>
      </c>
      <c r="F17" s="11">
        <v>443</v>
      </c>
      <c r="G17" s="11">
        <v>2633</v>
      </c>
      <c r="H17" s="61">
        <f t="shared" si="0"/>
        <v>317</v>
      </c>
    </row>
    <row r="18" spans="1:8" x14ac:dyDescent="0.25">
      <c r="A18" s="27" t="s">
        <v>47</v>
      </c>
      <c r="B18" s="6" t="s">
        <v>37</v>
      </c>
      <c r="C18" s="28">
        <v>421</v>
      </c>
      <c r="D18" s="28">
        <v>2385</v>
      </c>
      <c r="E18" s="6" t="s">
        <v>38</v>
      </c>
      <c r="F18" s="11">
        <v>496</v>
      </c>
      <c r="G18" s="11">
        <v>2652</v>
      </c>
      <c r="H18" s="61">
        <f t="shared" si="0"/>
        <v>267</v>
      </c>
    </row>
    <row r="19" spans="1:8" x14ac:dyDescent="0.25">
      <c r="A19" s="27" t="s">
        <v>47</v>
      </c>
      <c r="B19" s="6" t="s">
        <v>38</v>
      </c>
      <c r="C19" s="28">
        <v>542</v>
      </c>
      <c r="D19" s="28">
        <v>1804</v>
      </c>
      <c r="E19" s="6" t="s">
        <v>39</v>
      </c>
      <c r="F19" s="11">
        <v>577</v>
      </c>
      <c r="G19" s="11">
        <v>1963</v>
      </c>
      <c r="H19" s="61">
        <f t="shared" si="0"/>
        <v>159</v>
      </c>
    </row>
    <row r="20" spans="1:8" x14ac:dyDescent="0.25">
      <c r="A20" s="27" t="s">
        <v>47</v>
      </c>
      <c r="B20" s="6" t="s">
        <v>39</v>
      </c>
      <c r="C20" s="28">
        <v>541</v>
      </c>
      <c r="D20" s="28">
        <v>2216</v>
      </c>
      <c r="E20" s="6" t="s">
        <v>40</v>
      </c>
      <c r="F20" s="11">
        <v>623</v>
      </c>
      <c r="G20" s="11">
        <v>2159</v>
      </c>
      <c r="H20" s="58">
        <f t="shared" si="0"/>
        <v>-57</v>
      </c>
    </row>
    <row r="21" spans="1:8" x14ac:dyDescent="0.25">
      <c r="A21" s="27" t="s">
        <v>48</v>
      </c>
      <c r="B21" s="6" t="s">
        <v>36</v>
      </c>
      <c r="C21" s="28">
        <v>32</v>
      </c>
      <c r="D21" s="28">
        <v>61</v>
      </c>
      <c r="E21" s="6" t="s">
        <v>37</v>
      </c>
      <c r="F21" s="11">
        <v>32</v>
      </c>
      <c r="G21" s="11">
        <v>110</v>
      </c>
      <c r="H21" s="61">
        <f t="shared" si="0"/>
        <v>49</v>
      </c>
    </row>
    <row r="22" spans="1:8" x14ac:dyDescent="0.25">
      <c r="A22" s="27" t="s">
        <v>48</v>
      </c>
      <c r="B22" s="6" t="s">
        <v>37</v>
      </c>
      <c r="C22" s="28">
        <v>27</v>
      </c>
      <c r="D22" s="28">
        <v>32</v>
      </c>
      <c r="E22" s="6" t="s">
        <v>38</v>
      </c>
      <c r="F22" s="11">
        <v>27</v>
      </c>
      <c r="G22" s="11">
        <v>74</v>
      </c>
      <c r="H22" s="61">
        <f t="shared" si="0"/>
        <v>42</v>
      </c>
    </row>
    <row r="23" spans="1:8" x14ac:dyDescent="0.25">
      <c r="A23" s="6" t="s">
        <v>48</v>
      </c>
      <c r="B23" s="6" t="s">
        <v>38</v>
      </c>
      <c r="C23" s="28">
        <v>51</v>
      </c>
      <c r="D23" s="28">
        <v>214</v>
      </c>
      <c r="E23" s="6" t="s">
        <v>39</v>
      </c>
      <c r="F23" s="11">
        <v>51</v>
      </c>
      <c r="G23" s="11">
        <v>204</v>
      </c>
      <c r="H23" s="58">
        <f t="shared" si="0"/>
        <v>-10</v>
      </c>
    </row>
    <row r="24" spans="1:8" x14ac:dyDescent="0.25">
      <c r="A24" s="6" t="s">
        <v>48</v>
      </c>
      <c r="B24" s="6" t="s">
        <v>39</v>
      </c>
      <c r="C24" s="28">
        <v>15</v>
      </c>
      <c r="D24" s="28">
        <v>70</v>
      </c>
      <c r="E24" s="6" t="s">
        <v>40</v>
      </c>
      <c r="F24" s="11">
        <v>15</v>
      </c>
      <c r="G24" s="11">
        <v>89</v>
      </c>
      <c r="H24" s="61">
        <f t="shared" si="0"/>
        <v>19</v>
      </c>
    </row>
    <row r="25" spans="1:8" x14ac:dyDescent="0.25">
      <c r="A25" s="6" t="s">
        <v>50</v>
      </c>
      <c r="B25" s="6" t="s">
        <v>36</v>
      </c>
      <c r="C25" s="28">
        <v>0</v>
      </c>
      <c r="D25" s="28">
        <v>234</v>
      </c>
      <c r="E25" s="6" t="s">
        <v>37</v>
      </c>
      <c r="F25" s="11">
        <v>69</v>
      </c>
      <c r="G25" s="11">
        <v>371</v>
      </c>
      <c r="H25" s="20"/>
    </row>
    <row r="26" spans="1:8" x14ac:dyDescent="0.25">
      <c r="A26" s="6" t="s">
        <v>50</v>
      </c>
      <c r="B26" s="6" t="s">
        <v>37</v>
      </c>
      <c r="C26" s="28">
        <v>0</v>
      </c>
      <c r="D26" s="28">
        <v>128</v>
      </c>
      <c r="E26" s="6" t="s">
        <v>38</v>
      </c>
      <c r="F26" s="11">
        <v>44</v>
      </c>
      <c r="G26" s="11">
        <v>202</v>
      </c>
      <c r="H26" s="20"/>
    </row>
    <row r="27" spans="1:8" x14ac:dyDescent="0.25">
      <c r="A27" s="6" t="s">
        <v>50</v>
      </c>
      <c r="B27" s="6" t="s">
        <v>38</v>
      </c>
      <c r="C27" s="28">
        <v>0</v>
      </c>
      <c r="D27" s="28">
        <v>432</v>
      </c>
      <c r="E27" s="6" t="s">
        <v>39</v>
      </c>
      <c r="F27" s="11">
        <v>93</v>
      </c>
      <c r="G27" s="11">
        <v>448</v>
      </c>
      <c r="H27" s="20"/>
    </row>
    <row r="28" spans="1:8" x14ac:dyDescent="0.25">
      <c r="A28" s="6" t="s">
        <v>50</v>
      </c>
      <c r="B28" s="6" t="s">
        <v>39</v>
      </c>
      <c r="C28" s="28">
        <v>0</v>
      </c>
      <c r="D28" s="28">
        <v>95</v>
      </c>
      <c r="E28" s="6" t="s">
        <v>40</v>
      </c>
      <c r="F28" s="11">
        <v>37</v>
      </c>
      <c r="G28" s="11">
        <v>84</v>
      </c>
      <c r="H28" s="20"/>
    </row>
    <row r="29" spans="1:8" ht="30" x14ac:dyDescent="0.25">
      <c r="A29" s="6" t="s">
        <v>51</v>
      </c>
      <c r="B29" s="6" t="s">
        <v>52</v>
      </c>
      <c r="C29" s="11">
        <v>23</v>
      </c>
      <c r="D29" s="11">
        <v>92</v>
      </c>
      <c r="E29" s="6" t="s">
        <v>53</v>
      </c>
      <c r="F29" s="11">
        <v>23</v>
      </c>
      <c r="G29" s="11">
        <v>37</v>
      </c>
      <c r="H29" s="58">
        <f t="shared" ref="H29:H33" si="1">G29-D29</f>
        <v>-55</v>
      </c>
    </row>
    <row r="30" spans="1:8" ht="30" x14ac:dyDescent="0.25">
      <c r="A30" s="6" t="s">
        <v>51</v>
      </c>
      <c r="B30" s="6" t="s">
        <v>54</v>
      </c>
      <c r="C30" s="11">
        <v>28</v>
      </c>
      <c r="D30" s="11">
        <v>162</v>
      </c>
      <c r="E30" s="6" t="s">
        <v>55</v>
      </c>
      <c r="F30" s="11">
        <v>28</v>
      </c>
      <c r="G30" s="11">
        <v>78</v>
      </c>
      <c r="H30" s="58">
        <f t="shared" si="1"/>
        <v>-84</v>
      </c>
    </row>
    <row r="31" spans="1:8" x14ac:dyDescent="0.25">
      <c r="A31" s="6" t="s">
        <v>51</v>
      </c>
      <c r="B31" s="6" t="s">
        <v>56</v>
      </c>
      <c r="C31" s="11">
        <v>40</v>
      </c>
      <c r="D31" s="11">
        <v>85</v>
      </c>
      <c r="E31" s="6" t="s">
        <v>38</v>
      </c>
      <c r="F31" s="11">
        <v>40</v>
      </c>
      <c r="G31" s="11">
        <v>120</v>
      </c>
      <c r="H31" s="61">
        <f t="shared" si="1"/>
        <v>35</v>
      </c>
    </row>
    <row r="32" spans="1:8" x14ac:dyDescent="0.25">
      <c r="A32" s="6" t="s">
        <v>51</v>
      </c>
      <c r="B32" s="6" t="s">
        <v>38</v>
      </c>
      <c r="C32" s="11">
        <v>42</v>
      </c>
      <c r="D32" s="11">
        <v>75</v>
      </c>
      <c r="E32" s="6" t="s">
        <v>39</v>
      </c>
      <c r="F32" s="11">
        <v>42</v>
      </c>
      <c r="G32" s="11">
        <v>277</v>
      </c>
      <c r="H32" s="61">
        <f t="shared" si="1"/>
        <v>202</v>
      </c>
    </row>
    <row r="33" spans="1:8" x14ac:dyDescent="0.25">
      <c r="A33" s="6" t="s">
        <v>51</v>
      </c>
      <c r="B33" s="6" t="s">
        <v>39</v>
      </c>
      <c r="C33" s="11">
        <v>44</v>
      </c>
      <c r="D33" s="11">
        <v>60</v>
      </c>
      <c r="E33" s="6" t="s">
        <v>40</v>
      </c>
      <c r="F33" s="11">
        <v>44</v>
      </c>
      <c r="G33" s="11">
        <v>342</v>
      </c>
      <c r="H33" s="61">
        <f t="shared" si="1"/>
        <v>282</v>
      </c>
    </row>
    <row r="34" spans="1:8" ht="15.75" customHeight="1" x14ac:dyDescent="0.25">
      <c r="A34" s="14" t="s">
        <v>69</v>
      </c>
      <c r="B34" s="6" t="s">
        <v>37</v>
      </c>
      <c r="C34" s="11">
        <v>0</v>
      </c>
      <c r="D34" s="11">
        <v>0</v>
      </c>
      <c r="E34" s="6" t="s">
        <v>37</v>
      </c>
      <c r="F34" s="11">
        <v>33</v>
      </c>
      <c r="G34" s="11">
        <v>268</v>
      </c>
      <c r="H34" s="20"/>
    </row>
    <row r="35" spans="1:8" x14ac:dyDescent="0.25">
      <c r="A35" s="14" t="s">
        <v>69</v>
      </c>
      <c r="B35" s="6" t="s">
        <v>38</v>
      </c>
      <c r="C35" s="11">
        <v>0</v>
      </c>
      <c r="D35" s="11">
        <v>0</v>
      </c>
      <c r="E35" s="6" t="s">
        <v>38</v>
      </c>
      <c r="F35" s="11">
        <v>37</v>
      </c>
      <c r="G35" s="11">
        <v>188</v>
      </c>
      <c r="H35" s="20"/>
    </row>
    <row r="36" spans="1:8" x14ac:dyDescent="0.25">
      <c r="A36" s="14" t="s">
        <v>69</v>
      </c>
      <c r="B36" s="6" t="s">
        <v>39</v>
      </c>
      <c r="C36" s="11">
        <v>0</v>
      </c>
      <c r="D36" s="11">
        <v>0</v>
      </c>
      <c r="E36" s="6" t="s">
        <v>39</v>
      </c>
      <c r="F36" s="11">
        <v>73</v>
      </c>
      <c r="G36" s="11">
        <v>268</v>
      </c>
      <c r="H36" s="20"/>
    </row>
    <row r="37" spans="1:8" x14ac:dyDescent="0.25">
      <c r="A37" s="14" t="s">
        <v>69</v>
      </c>
      <c r="B37" s="6" t="s">
        <v>71</v>
      </c>
      <c r="C37" s="11">
        <v>0</v>
      </c>
      <c r="D37" s="11">
        <v>0</v>
      </c>
      <c r="E37" s="6" t="s">
        <v>40</v>
      </c>
      <c r="F37" s="11">
        <v>50</v>
      </c>
      <c r="G37" s="11">
        <v>306</v>
      </c>
      <c r="H37" s="20"/>
    </row>
    <row r="38" spans="1:8" x14ac:dyDescent="0.25">
      <c r="A38" s="32" t="s">
        <v>70</v>
      </c>
      <c r="B38" s="6" t="s">
        <v>37</v>
      </c>
      <c r="C38" s="11">
        <v>0</v>
      </c>
      <c r="D38" s="11">
        <v>237</v>
      </c>
      <c r="E38" s="6" t="s">
        <v>37</v>
      </c>
      <c r="F38" s="11">
        <v>10</v>
      </c>
      <c r="G38" s="11">
        <v>124</v>
      </c>
      <c r="H38" s="20"/>
    </row>
    <row r="39" spans="1:8" x14ac:dyDescent="0.25">
      <c r="A39" s="32" t="s">
        <v>70</v>
      </c>
      <c r="B39" s="6" t="s">
        <v>38</v>
      </c>
      <c r="C39" s="11">
        <v>0</v>
      </c>
      <c r="D39" s="11">
        <v>149</v>
      </c>
      <c r="E39" s="6" t="s">
        <v>38</v>
      </c>
      <c r="F39" s="11">
        <v>35</v>
      </c>
      <c r="G39" s="11">
        <v>396</v>
      </c>
      <c r="H39" s="20"/>
    </row>
    <row r="40" spans="1:8" x14ac:dyDescent="0.25">
      <c r="A40" s="32" t="s">
        <v>70</v>
      </c>
      <c r="B40" s="6" t="s">
        <v>39</v>
      </c>
      <c r="C40" s="11">
        <v>0</v>
      </c>
      <c r="D40" s="11">
        <v>358</v>
      </c>
      <c r="E40" s="6" t="s">
        <v>39</v>
      </c>
      <c r="F40" s="11">
        <v>27</v>
      </c>
      <c r="G40" s="11">
        <v>375</v>
      </c>
      <c r="H40" s="20"/>
    </row>
    <row r="41" spans="1:8" x14ac:dyDescent="0.25">
      <c r="A41" s="32" t="s">
        <v>70</v>
      </c>
      <c r="B41" s="6" t="s">
        <v>71</v>
      </c>
      <c r="C41" s="11">
        <v>0</v>
      </c>
      <c r="D41" s="11">
        <v>90</v>
      </c>
      <c r="E41" s="6" t="s">
        <v>40</v>
      </c>
      <c r="F41" s="11">
        <v>44</v>
      </c>
      <c r="G41" s="11">
        <v>396</v>
      </c>
      <c r="H41" s="20"/>
    </row>
    <row r="42" spans="1:8" x14ac:dyDescent="0.25">
      <c r="A42" s="32" t="s">
        <v>72</v>
      </c>
      <c r="B42" s="6" t="s">
        <v>36</v>
      </c>
      <c r="C42" s="11">
        <v>1480</v>
      </c>
      <c r="D42" s="11">
        <v>9330</v>
      </c>
      <c r="E42" s="6" t="s">
        <v>37</v>
      </c>
      <c r="F42" s="11">
        <v>1445</v>
      </c>
      <c r="G42" s="11">
        <v>8172</v>
      </c>
      <c r="H42" s="58">
        <f t="shared" ref="H42:H49" si="2">G42-D42</f>
        <v>-1158</v>
      </c>
    </row>
    <row r="43" spans="1:8" x14ac:dyDescent="0.25">
      <c r="A43" s="32" t="s">
        <v>72</v>
      </c>
      <c r="B43" s="6" t="s">
        <v>37</v>
      </c>
      <c r="C43" s="11">
        <v>1903</v>
      </c>
      <c r="D43" s="11">
        <v>8932</v>
      </c>
      <c r="E43" s="6" t="s">
        <v>38</v>
      </c>
      <c r="F43" s="11">
        <v>1647</v>
      </c>
      <c r="G43" s="11">
        <v>6959</v>
      </c>
      <c r="H43" s="58">
        <f t="shared" si="2"/>
        <v>-1973</v>
      </c>
    </row>
    <row r="44" spans="1:8" x14ac:dyDescent="0.25">
      <c r="A44" s="32" t="s">
        <v>72</v>
      </c>
      <c r="B44" s="6" t="s">
        <v>38</v>
      </c>
      <c r="C44" s="11">
        <v>2192</v>
      </c>
      <c r="D44" s="11">
        <v>7746</v>
      </c>
      <c r="E44" s="6" t="s">
        <v>39</v>
      </c>
      <c r="F44" s="11">
        <v>1776</v>
      </c>
      <c r="G44" s="11">
        <v>6280</v>
      </c>
      <c r="H44" s="58">
        <f t="shared" si="2"/>
        <v>-1466</v>
      </c>
    </row>
    <row r="45" spans="1:8" x14ac:dyDescent="0.25">
      <c r="A45" s="32" t="s">
        <v>72</v>
      </c>
      <c r="B45" s="6" t="s">
        <v>39</v>
      </c>
      <c r="C45" s="11">
        <v>2144</v>
      </c>
      <c r="D45" s="11">
        <v>7648</v>
      </c>
      <c r="E45" s="6" t="s">
        <v>40</v>
      </c>
      <c r="F45" s="11">
        <v>1773</v>
      </c>
      <c r="G45" s="11">
        <v>5239</v>
      </c>
      <c r="H45" s="58">
        <f t="shared" si="2"/>
        <v>-2409</v>
      </c>
    </row>
    <row r="46" spans="1:8" x14ac:dyDescent="0.25">
      <c r="A46" s="29" t="s">
        <v>79</v>
      </c>
      <c r="B46" s="6" t="s">
        <v>36</v>
      </c>
      <c r="C46" s="11">
        <v>8</v>
      </c>
      <c r="D46" s="11">
        <v>0</v>
      </c>
      <c r="E46" s="6" t="s">
        <v>37</v>
      </c>
      <c r="F46" s="11">
        <v>11</v>
      </c>
      <c r="G46" s="11">
        <v>0</v>
      </c>
      <c r="H46" s="59">
        <f t="shared" si="2"/>
        <v>0</v>
      </c>
    </row>
    <row r="47" spans="1:8" x14ac:dyDescent="0.25">
      <c r="A47" s="29" t="s">
        <v>79</v>
      </c>
      <c r="B47" s="6" t="s">
        <v>37</v>
      </c>
      <c r="C47" s="11">
        <v>18</v>
      </c>
      <c r="D47" s="11">
        <v>14</v>
      </c>
      <c r="E47" s="6" t="s">
        <v>38</v>
      </c>
      <c r="F47" s="11">
        <v>18</v>
      </c>
      <c r="G47" s="11">
        <v>8</v>
      </c>
      <c r="H47" s="58">
        <f t="shared" si="2"/>
        <v>-6</v>
      </c>
    </row>
    <row r="48" spans="1:8" x14ac:dyDescent="0.25">
      <c r="A48" s="29" t="s">
        <v>79</v>
      </c>
      <c r="B48" s="6" t="s">
        <v>38</v>
      </c>
      <c r="C48" s="11">
        <v>15</v>
      </c>
      <c r="D48" s="11">
        <v>17</v>
      </c>
      <c r="E48" s="6" t="s">
        <v>39</v>
      </c>
      <c r="F48" s="11">
        <v>15</v>
      </c>
      <c r="G48" s="11">
        <v>10</v>
      </c>
      <c r="H48" s="58">
        <f t="shared" si="2"/>
        <v>-7</v>
      </c>
    </row>
    <row r="49" spans="1:8" x14ac:dyDescent="0.25">
      <c r="A49" s="29" t="s">
        <v>79</v>
      </c>
      <c r="B49" s="6" t="s">
        <v>39</v>
      </c>
      <c r="C49" s="11">
        <v>17</v>
      </c>
      <c r="D49" s="11">
        <v>11</v>
      </c>
      <c r="E49" s="6" t="s">
        <v>40</v>
      </c>
      <c r="F49" s="11">
        <v>21</v>
      </c>
      <c r="G49" s="11">
        <v>6</v>
      </c>
      <c r="H49" s="58">
        <f t="shared" si="2"/>
        <v>-5</v>
      </c>
    </row>
    <row r="50" spans="1:8" x14ac:dyDescent="0.25">
      <c r="A50" s="29" t="s">
        <v>80</v>
      </c>
      <c r="B50" s="6" t="s">
        <v>36</v>
      </c>
      <c r="C50" s="11">
        <v>0</v>
      </c>
      <c r="D50" s="11">
        <v>0</v>
      </c>
      <c r="E50" s="6" t="s">
        <v>37</v>
      </c>
      <c r="F50" s="11">
        <v>37</v>
      </c>
      <c r="G50" s="11">
        <v>195</v>
      </c>
      <c r="H50" s="20"/>
    </row>
    <row r="51" spans="1:8" x14ac:dyDescent="0.25">
      <c r="A51" s="29" t="s">
        <v>80</v>
      </c>
      <c r="B51" s="6" t="s">
        <v>37</v>
      </c>
      <c r="C51" s="11">
        <v>0</v>
      </c>
      <c r="D51" s="11">
        <v>0</v>
      </c>
      <c r="E51" s="6" t="s">
        <v>38</v>
      </c>
      <c r="F51" s="11">
        <v>40</v>
      </c>
      <c r="G51" s="11">
        <v>156</v>
      </c>
      <c r="H51" s="20"/>
    </row>
    <row r="52" spans="1:8" x14ac:dyDescent="0.25">
      <c r="A52" s="29" t="s">
        <v>80</v>
      </c>
      <c r="B52" s="6" t="s">
        <v>38</v>
      </c>
      <c r="C52" s="11">
        <v>0</v>
      </c>
      <c r="D52" s="11">
        <v>0</v>
      </c>
      <c r="E52" s="6" t="s">
        <v>39</v>
      </c>
      <c r="F52" s="11">
        <v>33</v>
      </c>
      <c r="G52" s="11">
        <v>95</v>
      </c>
      <c r="H52" s="20"/>
    </row>
    <row r="53" spans="1:8" x14ac:dyDescent="0.25">
      <c r="A53" s="29" t="s">
        <v>80</v>
      </c>
      <c r="B53" s="6" t="s">
        <v>39</v>
      </c>
      <c r="C53" s="11">
        <v>0</v>
      </c>
      <c r="D53" s="11">
        <v>0</v>
      </c>
      <c r="E53" s="6" t="s">
        <v>40</v>
      </c>
      <c r="F53" s="11">
        <v>31</v>
      </c>
      <c r="G53" s="11">
        <v>61</v>
      </c>
      <c r="H53" s="20"/>
    </row>
    <row r="54" spans="1:8" x14ac:dyDescent="0.25">
      <c r="A54" s="29" t="s">
        <v>81</v>
      </c>
      <c r="B54" s="6" t="s">
        <v>36</v>
      </c>
      <c r="C54" s="11">
        <v>0</v>
      </c>
      <c r="D54" s="11">
        <v>0</v>
      </c>
      <c r="E54" s="6" t="s">
        <v>37</v>
      </c>
      <c r="F54" s="11">
        <v>34</v>
      </c>
      <c r="G54" s="11">
        <v>283</v>
      </c>
      <c r="H54" s="20"/>
    </row>
    <row r="55" spans="1:8" x14ac:dyDescent="0.25">
      <c r="A55" s="29" t="s">
        <v>81</v>
      </c>
      <c r="B55" s="6" t="s">
        <v>37</v>
      </c>
      <c r="C55" s="11">
        <v>0</v>
      </c>
      <c r="D55" s="11">
        <v>0</v>
      </c>
      <c r="E55" s="6" t="s">
        <v>38</v>
      </c>
      <c r="F55" s="11">
        <v>57</v>
      </c>
      <c r="G55" s="11">
        <v>221</v>
      </c>
      <c r="H55" s="20"/>
    </row>
    <row r="56" spans="1:8" x14ac:dyDescent="0.25">
      <c r="A56" s="29" t="s">
        <v>81</v>
      </c>
      <c r="B56" s="6" t="s">
        <v>38</v>
      </c>
      <c r="C56" s="11">
        <v>0</v>
      </c>
      <c r="D56" s="11">
        <v>0</v>
      </c>
      <c r="E56" s="6" t="s">
        <v>39</v>
      </c>
      <c r="F56" s="11">
        <v>47</v>
      </c>
      <c r="G56" s="11">
        <v>327</v>
      </c>
      <c r="H56" s="20"/>
    </row>
    <row r="57" spans="1:8" x14ac:dyDescent="0.25">
      <c r="A57" s="29" t="s">
        <v>81</v>
      </c>
      <c r="B57" s="6" t="s">
        <v>39</v>
      </c>
      <c r="C57" s="11">
        <v>0</v>
      </c>
      <c r="D57" s="11">
        <v>0</v>
      </c>
      <c r="E57" s="6" t="s">
        <v>40</v>
      </c>
      <c r="F57" s="11">
        <v>56</v>
      </c>
      <c r="G57" s="11">
        <v>391</v>
      </c>
      <c r="H57" s="20"/>
    </row>
    <row r="58" spans="1:8" x14ac:dyDescent="0.25">
      <c r="A58" s="29" t="s">
        <v>73</v>
      </c>
      <c r="B58" s="6" t="s">
        <v>36</v>
      </c>
      <c r="C58" s="11">
        <v>65</v>
      </c>
      <c r="D58" s="11">
        <v>236</v>
      </c>
      <c r="E58" s="6" t="s">
        <v>37</v>
      </c>
      <c r="F58" s="11">
        <v>56</v>
      </c>
      <c r="G58" s="11">
        <v>228</v>
      </c>
      <c r="H58" s="58">
        <f t="shared" ref="H58:H61" si="3">G58-D58</f>
        <v>-8</v>
      </c>
    </row>
    <row r="59" spans="1:8" x14ac:dyDescent="0.25">
      <c r="A59" s="29" t="s">
        <v>73</v>
      </c>
      <c r="B59" s="6" t="s">
        <v>37</v>
      </c>
      <c r="C59" s="11">
        <v>68</v>
      </c>
      <c r="D59" s="11">
        <v>187</v>
      </c>
      <c r="E59" s="6" t="s">
        <v>38</v>
      </c>
      <c r="F59" s="11">
        <v>73</v>
      </c>
      <c r="G59" s="11">
        <v>179</v>
      </c>
      <c r="H59" s="58">
        <f t="shared" si="3"/>
        <v>-8</v>
      </c>
    </row>
    <row r="60" spans="1:8" x14ac:dyDescent="0.25">
      <c r="A60" s="29" t="s">
        <v>73</v>
      </c>
      <c r="B60" s="6" t="s">
        <v>38</v>
      </c>
      <c r="C60" s="11">
        <v>98</v>
      </c>
      <c r="D60" s="11">
        <v>199</v>
      </c>
      <c r="E60" s="6" t="s">
        <v>39</v>
      </c>
      <c r="F60" s="11">
        <v>94</v>
      </c>
      <c r="G60" s="11">
        <v>179</v>
      </c>
      <c r="H60" s="58">
        <f t="shared" si="3"/>
        <v>-20</v>
      </c>
    </row>
    <row r="61" spans="1:8" x14ac:dyDescent="0.25">
      <c r="A61" s="14" t="s">
        <v>73</v>
      </c>
      <c r="B61" s="6" t="s">
        <v>39</v>
      </c>
      <c r="C61" s="11">
        <v>84</v>
      </c>
      <c r="D61" s="11">
        <v>186</v>
      </c>
      <c r="E61" s="6" t="s">
        <v>40</v>
      </c>
      <c r="F61" s="11">
        <v>90</v>
      </c>
      <c r="G61" s="11">
        <v>154</v>
      </c>
      <c r="H61" s="58">
        <f t="shared" si="3"/>
        <v>-32</v>
      </c>
    </row>
    <row r="62" spans="1:8" ht="50.25" customHeight="1" x14ac:dyDescent="0.25">
      <c r="A62" s="15" t="s">
        <v>104</v>
      </c>
      <c r="B62" s="33" t="s">
        <v>36</v>
      </c>
      <c r="C62" s="26">
        <v>0</v>
      </c>
      <c r="D62" s="26">
        <v>0</v>
      </c>
      <c r="E62" s="33" t="s">
        <v>37</v>
      </c>
      <c r="F62" s="26">
        <v>0</v>
      </c>
      <c r="G62" s="26">
        <v>0</v>
      </c>
      <c r="H62" s="20"/>
    </row>
    <row r="63" spans="1:8" ht="52.5" customHeight="1" x14ac:dyDescent="0.25">
      <c r="A63" s="29" t="s">
        <v>104</v>
      </c>
      <c r="B63" s="6" t="s">
        <v>37</v>
      </c>
      <c r="C63" s="11">
        <v>0</v>
      </c>
      <c r="D63" s="11">
        <v>0</v>
      </c>
      <c r="E63" s="6" t="s">
        <v>38</v>
      </c>
      <c r="F63" s="11">
        <v>5</v>
      </c>
      <c r="G63" s="11">
        <v>26</v>
      </c>
      <c r="H63" s="20"/>
    </row>
    <row r="64" spans="1:8" ht="52.5" customHeight="1" x14ac:dyDescent="0.25">
      <c r="A64" s="29" t="s">
        <v>104</v>
      </c>
      <c r="B64" s="6" t="s">
        <v>38</v>
      </c>
      <c r="C64" s="11">
        <v>0</v>
      </c>
      <c r="D64" s="11">
        <v>0</v>
      </c>
      <c r="E64" s="6" t="s">
        <v>39</v>
      </c>
      <c r="F64" s="11">
        <v>0</v>
      </c>
      <c r="G64" s="11">
        <v>0</v>
      </c>
      <c r="H64" s="20"/>
    </row>
    <row r="65" spans="1:8" ht="48.75" customHeight="1" x14ac:dyDescent="0.25">
      <c r="A65" s="29" t="s">
        <v>104</v>
      </c>
      <c r="B65" s="27" t="s">
        <v>39</v>
      </c>
      <c r="C65" s="44">
        <v>0</v>
      </c>
      <c r="D65" s="44">
        <v>0</v>
      </c>
      <c r="E65" s="27" t="s">
        <v>40</v>
      </c>
      <c r="F65" s="44">
        <v>0</v>
      </c>
      <c r="G65" s="44">
        <v>0</v>
      </c>
      <c r="H65" s="57"/>
    </row>
    <row r="66" spans="1:8" ht="30" x14ac:dyDescent="0.25">
      <c r="A66" s="14" t="s">
        <v>110</v>
      </c>
      <c r="B66" s="6" t="s">
        <v>36</v>
      </c>
      <c r="C66" s="42">
        <v>18</v>
      </c>
      <c r="D66" s="42">
        <v>456</v>
      </c>
      <c r="E66" s="6" t="s">
        <v>37</v>
      </c>
      <c r="F66" s="42">
        <v>19</v>
      </c>
      <c r="G66" s="42">
        <v>556</v>
      </c>
      <c r="H66" s="61">
        <f t="shared" ref="H66:H69" si="4">G66-D66</f>
        <v>100</v>
      </c>
    </row>
    <row r="67" spans="1:8" ht="30" x14ac:dyDescent="0.25">
      <c r="A67" s="14" t="s">
        <v>110</v>
      </c>
      <c r="B67" s="6" t="s">
        <v>37</v>
      </c>
      <c r="C67" s="42">
        <v>20</v>
      </c>
      <c r="D67" s="42">
        <v>693</v>
      </c>
      <c r="E67" s="6" t="s">
        <v>38</v>
      </c>
      <c r="F67" s="42">
        <v>20</v>
      </c>
      <c r="G67" s="42">
        <v>723</v>
      </c>
      <c r="H67" s="61">
        <f t="shared" si="4"/>
        <v>30</v>
      </c>
    </row>
    <row r="68" spans="1:8" ht="30" x14ac:dyDescent="0.25">
      <c r="A68" s="14" t="s">
        <v>110</v>
      </c>
      <c r="B68" s="6" t="s">
        <v>38</v>
      </c>
      <c r="C68" s="42">
        <v>25</v>
      </c>
      <c r="D68" s="42">
        <v>539</v>
      </c>
      <c r="E68" s="6" t="s">
        <v>39</v>
      </c>
      <c r="F68" s="42">
        <v>25</v>
      </c>
      <c r="G68" s="42">
        <v>569</v>
      </c>
      <c r="H68" s="61">
        <f t="shared" si="4"/>
        <v>30</v>
      </c>
    </row>
    <row r="69" spans="1:8" ht="30" x14ac:dyDescent="0.25">
      <c r="A69" s="14" t="s">
        <v>110</v>
      </c>
      <c r="B69" s="6" t="s">
        <v>39</v>
      </c>
      <c r="C69" s="42">
        <v>20</v>
      </c>
      <c r="D69" s="42">
        <v>423</v>
      </c>
      <c r="E69" s="6" t="s">
        <v>40</v>
      </c>
      <c r="F69" s="42">
        <v>20</v>
      </c>
      <c r="G69" s="42">
        <v>236</v>
      </c>
      <c r="H69" s="58">
        <f t="shared" si="4"/>
        <v>-187</v>
      </c>
    </row>
    <row r="70" spans="1:8" x14ac:dyDescent="0.25">
      <c r="C70" s="39">
        <f>SUM(C4:C69)</f>
        <v>11269</v>
      </c>
      <c r="D70" s="39">
        <f>SUM(D4:D69)</f>
        <v>56438</v>
      </c>
      <c r="F70" s="39">
        <f>SUM(F4:F69)</f>
        <v>11632</v>
      </c>
      <c r="G70" s="39">
        <f>SUM(G4:G69)</f>
        <v>53246</v>
      </c>
    </row>
  </sheetData>
  <autoFilter ref="A3:K70"/>
  <mergeCells count="2">
    <mergeCell ref="B2:D2"/>
    <mergeCell ref="E2:G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topLeftCell="A9" zoomScale="85" zoomScaleNormal="85" workbookViewId="0">
      <selection activeCell="D99" sqref="D99"/>
    </sheetView>
  </sheetViews>
  <sheetFormatPr defaultRowHeight="15" x14ac:dyDescent="0.25"/>
  <cols>
    <col min="1" max="1" width="35.5703125" customWidth="1"/>
    <col min="2" max="2" width="11.7109375" customWidth="1"/>
    <col min="3" max="7" width="25.7109375" customWidth="1"/>
    <col min="8" max="8" width="26" customWidth="1"/>
  </cols>
  <sheetData>
    <row r="1" spans="1:11" ht="15.75" thickBot="1" x14ac:dyDescent="0.3"/>
    <row r="2" spans="1:11" ht="15.75" thickBot="1" x14ac:dyDescent="0.3">
      <c r="A2" s="18"/>
      <c r="B2" s="70" t="s">
        <v>26</v>
      </c>
      <c r="C2" s="71"/>
      <c r="D2" s="72"/>
      <c r="E2" s="70" t="s">
        <v>27</v>
      </c>
      <c r="F2" s="71"/>
      <c r="G2" s="72"/>
      <c r="H2" s="50"/>
    </row>
    <row r="3" spans="1:11" ht="75" thickBot="1" x14ac:dyDescent="0.3">
      <c r="A3" s="22"/>
      <c r="B3" s="23" t="s">
        <v>28</v>
      </c>
      <c r="C3" s="41" t="s">
        <v>29</v>
      </c>
      <c r="D3" s="41" t="s">
        <v>30</v>
      </c>
      <c r="E3" s="41" t="s">
        <v>28</v>
      </c>
      <c r="F3" s="41" t="s">
        <v>29</v>
      </c>
      <c r="G3" s="41" t="s">
        <v>30</v>
      </c>
      <c r="H3" s="51" t="s">
        <v>138</v>
      </c>
    </row>
    <row r="4" spans="1:11" x14ac:dyDescent="0.25">
      <c r="A4" s="6" t="s">
        <v>75</v>
      </c>
      <c r="B4" s="33" t="s">
        <v>31</v>
      </c>
      <c r="C4" s="45">
        <v>0</v>
      </c>
      <c r="D4" s="45">
        <v>17</v>
      </c>
      <c r="E4" s="33" t="s">
        <v>32</v>
      </c>
      <c r="F4" s="45">
        <v>9</v>
      </c>
      <c r="G4" s="45">
        <v>0</v>
      </c>
      <c r="H4" s="62"/>
      <c r="J4" s="52"/>
      <c r="K4" s="18" t="s">
        <v>139</v>
      </c>
    </row>
    <row r="5" spans="1:11" x14ac:dyDescent="0.25">
      <c r="A5" s="6" t="s">
        <v>75</v>
      </c>
      <c r="B5" s="6" t="s">
        <v>32</v>
      </c>
      <c r="C5" s="42">
        <v>0</v>
      </c>
      <c r="D5" s="42">
        <v>0</v>
      </c>
      <c r="E5" s="6" t="s">
        <v>33</v>
      </c>
      <c r="F5" s="42">
        <v>9</v>
      </c>
      <c r="G5" s="42">
        <v>31</v>
      </c>
      <c r="H5" s="55"/>
      <c r="J5" s="53"/>
      <c r="K5" s="18" t="s">
        <v>140</v>
      </c>
    </row>
    <row r="6" spans="1:11" x14ac:dyDescent="0.25">
      <c r="A6" s="6" t="s">
        <v>75</v>
      </c>
      <c r="B6" s="6" t="s">
        <v>33</v>
      </c>
      <c r="C6" s="42">
        <v>0</v>
      </c>
      <c r="D6" s="42">
        <v>17</v>
      </c>
      <c r="E6" s="6" t="s">
        <v>34</v>
      </c>
      <c r="F6" s="42">
        <v>9</v>
      </c>
      <c r="G6" s="42">
        <v>5</v>
      </c>
      <c r="H6" s="60"/>
      <c r="J6" s="54"/>
      <c r="K6" s="18" t="s">
        <v>142</v>
      </c>
    </row>
    <row r="7" spans="1:11" x14ac:dyDescent="0.25">
      <c r="A7" s="6" t="s">
        <v>76</v>
      </c>
      <c r="B7" s="6" t="s">
        <v>31</v>
      </c>
      <c r="C7" s="42">
        <v>0</v>
      </c>
      <c r="D7" s="42">
        <v>224</v>
      </c>
      <c r="E7" s="6" t="s">
        <v>32</v>
      </c>
      <c r="F7" s="42">
        <v>32</v>
      </c>
      <c r="G7" s="42">
        <v>192</v>
      </c>
      <c r="H7" s="60"/>
      <c r="K7" s="18" t="s">
        <v>141</v>
      </c>
    </row>
    <row r="8" spans="1:11" x14ac:dyDescent="0.25">
      <c r="A8" s="6" t="s">
        <v>76</v>
      </c>
      <c r="B8" s="6" t="s">
        <v>32</v>
      </c>
      <c r="C8" s="42">
        <v>0</v>
      </c>
      <c r="D8" s="42">
        <v>192</v>
      </c>
      <c r="E8" s="6" t="s">
        <v>33</v>
      </c>
      <c r="F8" s="42">
        <v>27</v>
      </c>
      <c r="G8" s="42">
        <v>189</v>
      </c>
      <c r="H8" s="60"/>
    </row>
    <row r="9" spans="1:11" x14ac:dyDescent="0.25">
      <c r="A9" s="6" t="s">
        <v>76</v>
      </c>
      <c r="B9" s="6" t="s">
        <v>33</v>
      </c>
      <c r="C9" s="42">
        <v>0</v>
      </c>
      <c r="D9" s="42">
        <v>214</v>
      </c>
      <c r="E9" s="6" t="s">
        <v>34</v>
      </c>
      <c r="F9" s="42">
        <v>32</v>
      </c>
      <c r="G9" s="42">
        <v>204</v>
      </c>
      <c r="H9" s="60"/>
    </row>
    <row r="10" spans="1:11" s="10" customFormat="1" x14ac:dyDescent="0.25">
      <c r="A10" s="14" t="s">
        <v>77</v>
      </c>
      <c r="B10" s="14" t="s">
        <v>31</v>
      </c>
      <c r="C10" s="31">
        <v>353</v>
      </c>
      <c r="D10" s="31">
        <v>579</v>
      </c>
      <c r="E10" s="14" t="s">
        <v>32</v>
      </c>
      <c r="F10" s="31">
        <v>351</v>
      </c>
      <c r="G10" s="31">
        <v>554</v>
      </c>
      <c r="H10" s="58">
        <f>G10-D10</f>
        <v>-25</v>
      </c>
    </row>
    <row r="11" spans="1:11" s="10" customFormat="1" x14ac:dyDescent="0.25">
      <c r="A11" s="14" t="s">
        <v>77</v>
      </c>
      <c r="B11" s="14" t="s">
        <v>32</v>
      </c>
      <c r="C11" s="31">
        <v>326</v>
      </c>
      <c r="D11" s="31">
        <v>569</v>
      </c>
      <c r="E11" s="14" t="s">
        <v>33</v>
      </c>
      <c r="F11" s="31">
        <v>313</v>
      </c>
      <c r="G11" s="31">
        <v>451</v>
      </c>
      <c r="H11" s="58">
        <f t="shared" ref="H11:H18" si="0">G11-D11</f>
        <v>-118</v>
      </c>
    </row>
    <row r="12" spans="1:11" s="10" customFormat="1" x14ac:dyDescent="0.25">
      <c r="A12" s="14" t="s">
        <v>77</v>
      </c>
      <c r="B12" s="14" t="s">
        <v>33</v>
      </c>
      <c r="C12" s="31">
        <v>282</v>
      </c>
      <c r="D12" s="31">
        <v>563</v>
      </c>
      <c r="E12" s="14" t="s">
        <v>34</v>
      </c>
      <c r="F12" s="31">
        <v>298</v>
      </c>
      <c r="G12" s="31">
        <v>419</v>
      </c>
      <c r="H12" s="58">
        <f t="shared" si="0"/>
        <v>-144</v>
      </c>
    </row>
    <row r="13" spans="1:11" x14ac:dyDescent="0.25">
      <c r="A13" s="6" t="s">
        <v>47</v>
      </c>
      <c r="B13" s="6" t="s">
        <v>31</v>
      </c>
      <c r="C13" s="42">
        <v>726</v>
      </c>
      <c r="D13" s="42">
        <v>1699</v>
      </c>
      <c r="E13" s="6" t="s">
        <v>32</v>
      </c>
      <c r="F13" s="42">
        <v>765</v>
      </c>
      <c r="G13" s="42">
        <v>1567</v>
      </c>
      <c r="H13" s="58">
        <f t="shared" si="0"/>
        <v>-132</v>
      </c>
    </row>
    <row r="14" spans="1:11" x14ac:dyDescent="0.25">
      <c r="A14" s="6" t="s">
        <v>47</v>
      </c>
      <c r="B14" s="6" t="s">
        <v>32</v>
      </c>
      <c r="C14" s="42">
        <v>699</v>
      </c>
      <c r="D14" s="42">
        <v>1290</v>
      </c>
      <c r="E14" s="6" t="s">
        <v>33</v>
      </c>
      <c r="F14" s="42">
        <v>687</v>
      </c>
      <c r="G14" s="42">
        <v>1199</v>
      </c>
      <c r="H14" s="58">
        <f t="shared" si="0"/>
        <v>-91</v>
      </c>
    </row>
    <row r="15" spans="1:11" x14ac:dyDescent="0.25">
      <c r="A15" s="6" t="s">
        <v>47</v>
      </c>
      <c r="B15" s="6" t="s">
        <v>33</v>
      </c>
      <c r="C15" s="42">
        <v>700</v>
      </c>
      <c r="D15" s="42">
        <v>1341</v>
      </c>
      <c r="E15" s="6" t="s">
        <v>34</v>
      </c>
      <c r="F15" s="42">
        <v>691</v>
      </c>
      <c r="G15" s="42">
        <v>1201</v>
      </c>
      <c r="H15" s="58">
        <f t="shared" si="0"/>
        <v>-140</v>
      </c>
    </row>
    <row r="16" spans="1:11" x14ac:dyDescent="0.25">
      <c r="A16" s="6" t="s">
        <v>48</v>
      </c>
      <c r="B16" s="6" t="s">
        <v>31</v>
      </c>
      <c r="C16" s="42">
        <v>52</v>
      </c>
      <c r="D16" s="42">
        <v>169</v>
      </c>
      <c r="E16" s="6" t="s">
        <v>32</v>
      </c>
      <c r="F16" s="42">
        <v>52</v>
      </c>
      <c r="G16" s="42">
        <v>181</v>
      </c>
      <c r="H16" s="61">
        <f t="shared" si="0"/>
        <v>12</v>
      </c>
    </row>
    <row r="17" spans="1:8" x14ac:dyDescent="0.25">
      <c r="A17" s="6" t="s">
        <v>48</v>
      </c>
      <c r="B17" s="6" t="s">
        <v>32</v>
      </c>
      <c r="C17" s="42">
        <v>39</v>
      </c>
      <c r="D17" s="42">
        <v>234</v>
      </c>
      <c r="E17" s="6" t="s">
        <v>33</v>
      </c>
      <c r="F17" s="42">
        <v>39</v>
      </c>
      <c r="G17" s="42">
        <v>206</v>
      </c>
      <c r="H17" s="58">
        <f t="shared" si="0"/>
        <v>-28</v>
      </c>
    </row>
    <row r="18" spans="1:8" x14ac:dyDescent="0.25">
      <c r="A18" s="6" t="s">
        <v>48</v>
      </c>
      <c r="B18" s="6" t="s">
        <v>33</v>
      </c>
      <c r="C18" s="42">
        <v>48</v>
      </c>
      <c r="D18" s="42">
        <v>197</v>
      </c>
      <c r="E18" s="6" t="s">
        <v>34</v>
      </c>
      <c r="F18" s="42">
        <v>48</v>
      </c>
      <c r="G18" s="42">
        <v>141</v>
      </c>
      <c r="H18" s="58">
        <f t="shared" si="0"/>
        <v>-56</v>
      </c>
    </row>
    <row r="19" spans="1:8" x14ac:dyDescent="0.25">
      <c r="A19" s="14" t="s">
        <v>50</v>
      </c>
      <c r="B19" s="6" t="s">
        <v>31</v>
      </c>
      <c r="C19" s="34">
        <v>0</v>
      </c>
      <c r="D19" s="34">
        <v>70</v>
      </c>
      <c r="E19" s="6" t="s">
        <v>32</v>
      </c>
      <c r="F19" s="42">
        <v>15</v>
      </c>
      <c r="G19" s="42">
        <v>42</v>
      </c>
      <c r="H19" s="60"/>
    </row>
    <row r="20" spans="1:8" x14ac:dyDescent="0.25">
      <c r="A20" s="14" t="s">
        <v>50</v>
      </c>
      <c r="B20" s="6" t="s">
        <v>32</v>
      </c>
      <c r="C20" s="34">
        <v>0</v>
      </c>
      <c r="D20" s="34">
        <v>21</v>
      </c>
      <c r="E20" s="6" t="s">
        <v>33</v>
      </c>
      <c r="F20" s="42">
        <v>8</v>
      </c>
      <c r="G20" s="42">
        <v>36</v>
      </c>
      <c r="H20" s="60"/>
    </row>
    <row r="21" spans="1:8" x14ac:dyDescent="0.25">
      <c r="A21" s="14" t="s">
        <v>50</v>
      </c>
      <c r="B21" s="6" t="s">
        <v>33</v>
      </c>
      <c r="C21" s="34">
        <v>0</v>
      </c>
      <c r="D21" s="34">
        <v>61</v>
      </c>
      <c r="E21" s="6" t="s">
        <v>34</v>
      </c>
      <c r="F21" s="42">
        <v>16</v>
      </c>
      <c r="G21" s="42">
        <v>47</v>
      </c>
      <c r="H21" s="60"/>
    </row>
    <row r="22" spans="1:8" x14ac:dyDescent="0.25">
      <c r="A22" s="14" t="s">
        <v>51</v>
      </c>
      <c r="B22" s="6" t="s">
        <v>31</v>
      </c>
      <c r="C22" s="42">
        <v>41</v>
      </c>
      <c r="D22" s="42">
        <v>160</v>
      </c>
      <c r="E22" s="6" t="s">
        <v>32</v>
      </c>
      <c r="F22" s="42">
        <v>41</v>
      </c>
      <c r="G22" s="42">
        <v>172</v>
      </c>
      <c r="H22" s="61">
        <f t="shared" ref="H22:H24" si="1">G22-D22</f>
        <v>12</v>
      </c>
    </row>
    <row r="23" spans="1:8" x14ac:dyDescent="0.25">
      <c r="A23" s="14" t="s">
        <v>51</v>
      </c>
      <c r="B23" s="6" t="s">
        <v>32</v>
      </c>
      <c r="C23" s="42">
        <v>41</v>
      </c>
      <c r="D23" s="42">
        <v>202</v>
      </c>
      <c r="E23" s="6" t="s">
        <v>33</v>
      </c>
      <c r="F23" s="42">
        <v>41</v>
      </c>
      <c r="G23" s="42">
        <v>275</v>
      </c>
      <c r="H23" s="61">
        <f t="shared" si="1"/>
        <v>73</v>
      </c>
    </row>
    <row r="24" spans="1:8" x14ac:dyDescent="0.25">
      <c r="A24" s="14" t="s">
        <v>51</v>
      </c>
      <c r="B24" s="6" t="s">
        <v>33</v>
      </c>
      <c r="C24" s="42">
        <v>55</v>
      </c>
      <c r="D24" s="42">
        <v>212</v>
      </c>
      <c r="E24" s="6" t="s">
        <v>34</v>
      </c>
      <c r="F24" s="42">
        <v>55</v>
      </c>
      <c r="G24" s="42">
        <v>263</v>
      </c>
      <c r="H24" s="61">
        <f t="shared" si="1"/>
        <v>51</v>
      </c>
    </row>
    <row r="25" spans="1:8" x14ac:dyDescent="0.25">
      <c r="A25" s="14" t="s">
        <v>78</v>
      </c>
      <c r="B25" s="6" t="s">
        <v>31</v>
      </c>
      <c r="C25" s="42">
        <v>0</v>
      </c>
      <c r="D25" s="42">
        <v>0</v>
      </c>
      <c r="E25" s="6" t="s">
        <v>31</v>
      </c>
      <c r="F25" s="42">
        <v>35</v>
      </c>
      <c r="G25" s="42">
        <v>70</v>
      </c>
      <c r="H25" s="55"/>
    </row>
    <row r="26" spans="1:8" x14ac:dyDescent="0.25">
      <c r="A26" s="14" t="s">
        <v>78</v>
      </c>
      <c r="B26" s="6" t="s">
        <v>32</v>
      </c>
      <c r="C26" s="42">
        <v>0</v>
      </c>
      <c r="D26" s="42">
        <v>0</v>
      </c>
      <c r="E26" s="6" t="s">
        <v>32</v>
      </c>
      <c r="F26" s="42">
        <v>52</v>
      </c>
      <c r="G26" s="42">
        <v>82</v>
      </c>
      <c r="H26" s="55"/>
    </row>
    <row r="27" spans="1:8" x14ac:dyDescent="0.25">
      <c r="A27" s="14" t="s">
        <v>78</v>
      </c>
      <c r="B27" s="6" t="s">
        <v>33</v>
      </c>
      <c r="C27" s="42">
        <v>0</v>
      </c>
      <c r="D27" s="42">
        <v>0</v>
      </c>
      <c r="E27" s="6" t="s">
        <v>33</v>
      </c>
      <c r="F27" s="42">
        <v>50</v>
      </c>
      <c r="G27" s="42">
        <v>79</v>
      </c>
      <c r="H27" s="55"/>
    </row>
    <row r="28" spans="1:8" x14ac:dyDescent="0.25">
      <c r="A28" s="14" t="s">
        <v>78</v>
      </c>
      <c r="B28" s="6"/>
      <c r="C28" s="42"/>
      <c r="D28" s="42"/>
      <c r="E28" s="6" t="s">
        <v>34</v>
      </c>
      <c r="F28" s="42">
        <v>60</v>
      </c>
      <c r="G28" s="42">
        <v>53</v>
      </c>
      <c r="H28" s="55"/>
    </row>
    <row r="29" spans="1:8" x14ac:dyDescent="0.25">
      <c r="A29" s="14" t="s">
        <v>70</v>
      </c>
      <c r="B29" s="6" t="s">
        <v>31</v>
      </c>
      <c r="C29" s="42">
        <v>0</v>
      </c>
      <c r="D29" s="42">
        <v>179</v>
      </c>
      <c r="E29" s="6" t="s">
        <v>31</v>
      </c>
      <c r="F29" s="42">
        <v>36</v>
      </c>
      <c r="G29" s="42">
        <v>104</v>
      </c>
      <c r="H29" s="60"/>
    </row>
    <row r="30" spans="1:8" x14ac:dyDescent="0.25">
      <c r="A30" s="14" t="s">
        <v>70</v>
      </c>
      <c r="B30" s="6" t="s">
        <v>32</v>
      </c>
      <c r="C30" s="42">
        <v>0</v>
      </c>
      <c r="D30" s="42">
        <v>139</v>
      </c>
      <c r="E30" s="6" t="s">
        <v>32</v>
      </c>
      <c r="F30" s="42">
        <v>30</v>
      </c>
      <c r="G30" s="42">
        <v>118</v>
      </c>
      <c r="H30" s="60"/>
    </row>
    <row r="31" spans="1:8" x14ac:dyDescent="0.25">
      <c r="A31" s="14" t="s">
        <v>70</v>
      </c>
      <c r="B31" s="6" t="s">
        <v>33</v>
      </c>
      <c r="C31" s="42">
        <v>0</v>
      </c>
      <c r="D31" s="42">
        <v>215</v>
      </c>
      <c r="E31" s="6" t="s">
        <v>33</v>
      </c>
      <c r="F31" s="42">
        <v>42</v>
      </c>
      <c r="G31" s="42">
        <v>138</v>
      </c>
      <c r="H31" s="60"/>
    </row>
    <row r="32" spans="1:8" x14ac:dyDescent="0.25">
      <c r="A32" s="14" t="s">
        <v>70</v>
      </c>
      <c r="B32" s="6" t="s">
        <v>34</v>
      </c>
      <c r="C32" s="42">
        <v>0</v>
      </c>
      <c r="D32" s="42">
        <v>51</v>
      </c>
      <c r="E32" s="6" t="s">
        <v>34</v>
      </c>
      <c r="F32" s="42">
        <v>49</v>
      </c>
      <c r="G32" s="42">
        <v>185</v>
      </c>
      <c r="H32" s="60"/>
    </row>
    <row r="33" spans="1:8" x14ac:dyDescent="0.25">
      <c r="A33" s="14" t="s">
        <v>72</v>
      </c>
      <c r="B33" s="6" t="s">
        <v>31</v>
      </c>
      <c r="C33" s="42">
        <v>2193</v>
      </c>
      <c r="D33" s="42">
        <v>6674</v>
      </c>
      <c r="E33" s="6" t="s">
        <v>32</v>
      </c>
      <c r="F33" s="42">
        <v>2174</v>
      </c>
      <c r="G33" s="42">
        <v>6068</v>
      </c>
      <c r="H33" s="58">
        <f t="shared" ref="H33:H38" si="2">G33-D33</f>
        <v>-606</v>
      </c>
    </row>
    <row r="34" spans="1:8" x14ac:dyDescent="0.25">
      <c r="A34" s="14" t="s">
        <v>72</v>
      </c>
      <c r="B34" s="6" t="s">
        <v>32</v>
      </c>
      <c r="C34" s="42">
        <v>2164</v>
      </c>
      <c r="D34" s="42">
        <v>7146</v>
      </c>
      <c r="E34" s="6" t="s">
        <v>33</v>
      </c>
      <c r="F34" s="42">
        <v>2126</v>
      </c>
      <c r="G34" s="42">
        <v>6284</v>
      </c>
      <c r="H34" s="58">
        <f t="shared" si="2"/>
        <v>-862</v>
      </c>
    </row>
    <row r="35" spans="1:8" x14ac:dyDescent="0.25">
      <c r="A35" s="14" t="s">
        <v>72</v>
      </c>
      <c r="B35" s="6" t="s">
        <v>33</v>
      </c>
      <c r="C35" s="42">
        <v>1932</v>
      </c>
      <c r="D35" s="42">
        <v>5428</v>
      </c>
      <c r="E35" s="6" t="s">
        <v>34</v>
      </c>
      <c r="F35" s="42">
        <v>1907</v>
      </c>
      <c r="G35" s="42">
        <v>5128</v>
      </c>
      <c r="H35" s="58">
        <f t="shared" si="2"/>
        <v>-300</v>
      </c>
    </row>
    <row r="36" spans="1:8" x14ac:dyDescent="0.25">
      <c r="A36" s="14" t="s">
        <v>79</v>
      </c>
      <c r="B36" s="6" t="s">
        <v>31</v>
      </c>
      <c r="C36" s="42">
        <v>22</v>
      </c>
      <c r="D36" s="42">
        <v>3</v>
      </c>
      <c r="E36" s="6" t="s">
        <v>32</v>
      </c>
      <c r="F36" s="42">
        <v>23</v>
      </c>
      <c r="G36" s="42">
        <v>3</v>
      </c>
      <c r="H36" s="59">
        <f t="shared" si="2"/>
        <v>0</v>
      </c>
    </row>
    <row r="37" spans="1:8" x14ac:dyDescent="0.25">
      <c r="A37" s="14" t="s">
        <v>79</v>
      </c>
      <c r="B37" s="6" t="s">
        <v>32</v>
      </c>
      <c r="C37" s="42">
        <v>20</v>
      </c>
      <c r="D37" s="42">
        <v>23</v>
      </c>
      <c r="E37" s="6" t="s">
        <v>33</v>
      </c>
      <c r="F37" s="42">
        <v>18</v>
      </c>
      <c r="G37" s="42">
        <v>12</v>
      </c>
      <c r="H37" s="58">
        <f t="shared" si="2"/>
        <v>-11</v>
      </c>
    </row>
    <row r="38" spans="1:8" x14ac:dyDescent="0.25">
      <c r="A38" s="14" t="s">
        <v>79</v>
      </c>
      <c r="B38" s="6" t="s">
        <v>33</v>
      </c>
      <c r="C38" s="42">
        <v>19</v>
      </c>
      <c r="D38" s="42">
        <v>23</v>
      </c>
      <c r="E38" s="6" t="s">
        <v>34</v>
      </c>
      <c r="F38" s="42">
        <v>19</v>
      </c>
      <c r="G38" s="42">
        <v>20</v>
      </c>
      <c r="H38" s="58">
        <f t="shared" si="2"/>
        <v>-3</v>
      </c>
    </row>
    <row r="39" spans="1:8" x14ac:dyDescent="0.25">
      <c r="A39" s="14" t="s">
        <v>80</v>
      </c>
      <c r="B39" s="6" t="s">
        <v>31</v>
      </c>
      <c r="C39" s="42">
        <v>0</v>
      </c>
      <c r="D39" s="42">
        <v>0</v>
      </c>
      <c r="E39" s="6" t="s">
        <v>31</v>
      </c>
      <c r="F39" s="42">
        <v>36</v>
      </c>
      <c r="G39" s="42">
        <v>31</v>
      </c>
      <c r="H39" s="20"/>
    </row>
    <row r="40" spans="1:8" x14ac:dyDescent="0.25">
      <c r="A40" s="14" t="s">
        <v>80</v>
      </c>
      <c r="B40" s="6" t="s">
        <v>32</v>
      </c>
      <c r="C40" s="42">
        <v>0</v>
      </c>
      <c r="D40" s="42">
        <v>0</v>
      </c>
      <c r="E40" s="6" t="s">
        <v>32</v>
      </c>
      <c r="F40" s="42">
        <v>47</v>
      </c>
      <c r="G40" s="42">
        <v>94</v>
      </c>
      <c r="H40" s="20"/>
    </row>
    <row r="41" spans="1:8" x14ac:dyDescent="0.25">
      <c r="A41" s="14" t="s">
        <v>80</v>
      </c>
      <c r="B41" s="6" t="s">
        <v>33</v>
      </c>
      <c r="C41" s="42">
        <v>0</v>
      </c>
      <c r="D41" s="42">
        <v>0</v>
      </c>
      <c r="E41" s="6" t="s">
        <v>33</v>
      </c>
      <c r="F41" s="42">
        <v>38</v>
      </c>
      <c r="G41" s="42">
        <v>64</v>
      </c>
      <c r="H41" s="20"/>
    </row>
    <row r="42" spans="1:8" x14ac:dyDescent="0.25">
      <c r="A42" s="14" t="s">
        <v>80</v>
      </c>
      <c r="B42" s="6"/>
      <c r="C42" s="42"/>
      <c r="D42" s="42"/>
      <c r="E42" s="6" t="s">
        <v>34</v>
      </c>
      <c r="F42" s="42">
        <v>32</v>
      </c>
      <c r="G42" s="42">
        <v>130</v>
      </c>
      <c r="H42" s="20"/>
    </row>
    <row r="43" spans="1:8" x14ac:dyDescent="0.25">
      <c r="A43" s="14" t="s">
        <v>81</v>
      </c>
      <c r="B43" s="6" t="s">
        <v>31</v>
      </c>
      <c r="C43" s="42">
        <v>0</v>
      </c>
      <c r="D43" s="42">
        <v>0</v>
      </c>
      <c r="E43" s="6" t="s">
        <v>31</v>
      </c>
      <c r="F43" s="42">
        <v>44</v>
      </c>
      <c r="G43" s="42">
        <v>246</v>
      </c>
      <c r="H43" s="20"/>
    </row>
    <row r="44" spans="1:8" x14ac:dyDescent="0.25">
      <c r="A44" s="14" t="s">
        <v>81</v>
      </c>
      <c r="B44" s="6" t="s">
        <v>32</v>
      </c>
      <c r="C44" s="42">
        <v>0</v>
      </c>
      <c r="D44" s="42">
        <v>0</v>
      </c>
      <c r="E44" s="6" t="s">
        <v>32</v>
      </c>
      <c r="F44" s="42">
        <v>71</v>
      </c>
      <c r="G44" s="42">
        <v>273</v>
      </c>
      <c r="H44" s="20"/>
    </row>
    <row r="45" spans="1:8" x14ac:dyDescent="0.25">
      <c r="A45" s="14" t="s">
        <v>81</v>
      </c>
      <c r="B45" s="6" t="s">
        <v>33</v>
      </c>
      <c r="C45" s="42">
        <v>0</v>
      </c>
      <c r="D45" s="42">
        <v>0</v>
      </c>
      <c r="E45" s="6" t="s">
        <v>33</v>
      </c>
      <c r="F45" s="42">
        <v>78</v>
      </c>
      <c r="G45" s="42">
        <v>348</v>
      </c>
      <c r="H45" s="20"/>
    </row>
    <row r="46" spans="1:8" x14ac:dyDescent="0.25">
      <c r="A46" s="14" t="s">
        <v>81</v>
      </c>
      <c r="B46" s="6"/>
      <c r="C46" s="42"/>
      <c r="D46" s="42"/>
      <c r="E46" s="6" t="s">
        <v>34</v>
      </c>
      <c r="F46" s="42">
        <v>80</v>
      </c>
      <c r="G46" s="42">
        <v>377</v>
      </c>
      <c r="H46" s="20"/>
    </row>
    <row r="47" spans="1:8" x14ac:dyDescent="0.25">
      <c r="A47" s="14" t="s">
        <v>73</v>
      </c>
      <c r="B47" s="6" t="s">
        <v>31</v>
      </c>
      <c r="C47" s="42">
        <v>120</v>
      </c>
      <c r="D47" s="42">
        <v>153</v>
      </c>
      <c r="E47" s="6" t="s">
        <v>32</v>
      </c>
      <c r="F47" s="42">
        <v>106</v>
      </c>
      <c r="G47" s="42">
        <v>264</v>
      </c>
      <c r="H47" s="61">
        <f t="shared" ref="H47:H49" si="3">G47-D47</f>
        <v>111</v>
      </c>
    </row>
    <row r="48" spans="1:8" x14ac:dyDescent="0.25">
      <c r="A48" s="14" t="s">
        <v>73</v>
      </c>
      <c r="B48" s="6" t="s">
        <v>32</v>
      </c>
      <c r="C48" s="42">
        <v>109</v>
      </c>
      <c r="D48" s="42">
        <v>362</v>
      </c>
      <c r="E48" s="6" t="s">
        <v>33</v>
      </c>
      <c r="F48" s="42">
        <v>96</v>
      </c>
      <c r="G48" s="42">
        <v>233</v>
      </c>
      <c r="H48" s="58">
        <f t="shared" si="3"/>
        <v>-129</v>
      </c>
    </row>
    <row r="49" spans="1:8" x14ac:dyDescent="0.25">
      <c r="A49" s="14" t="s">
        <v>73</v>
      </c>
      <c r="B49" s="6" t="s">
        <v>33</v>
      </c>
      <c r="C49" s="42">
        <v>109</v>
      </c>
      <c r="D49" s="42">
        <v>393</v>
      </c>
      <c r="E49" s="6" t="s">
        <v>34</v>
      </c>
      <c r="F49" s="42">
        <v>150</v>
      </c>
      <c r="G49" s="42">
        <v>379</v>
      </c>
      <c r="H49" s="58">
        <f t="shared" si="3"/>
        <v>-14</v>
      </c>
    </row>
    <row r="50" spans="1:8" ht="45" x14ac:dyDescent="0.25">
      <c r="A50" s="6" t="s">
        <v>119</v>
      </c>
      <c r="B50" s="5" t="s">
        <v>31</v>
      </c>
      <c r="C50" s="17">
        <v>0</v>
      </c>
      <c r="D50" s="17">
        <v>0</v>
      </c>
      <c r="E50" s="5" t="s">
        <v>44</v>
      </c>
      <c r="F50" s="17">
        <v>9</v>
      </c>
      <c r="G50" s="17">
        <v>3</v>
      </c>
      <c r="H50" s="20"/>
    </row>
    <row r="51" spans="1:8" ht="45" x14ac:dyDescent="0.25">
      <c r="A51" s="6" t="s">
        <v>119</v>
      </c>
      <c r="B51" s="5" t="s">
        <v>32</v>
      </c>
      <c r="C51" s="17">
        <v>0</v>
      </c>
      <c r="D51" s="17">
        <v>0</v>
      </c>
      <c r="E51" s="5" t="s">
        <v>45</v>
      </c>
      <c r="F51" s="17">
        <v>6</v>
      </c>
      <c r="G51" s="17">
        <v>1</v>
      </c>
      <c r="H51" s="20"/>
    </row>
    <row r="52" spans="1:8" ht="45" x14ac:dyDescent="0.25">
      <c r="A52" s="6" t="s">
        <v>119</v>
      </c>
      <c r="B52" s="5" t="s">
        <v>33</v>
      </c>
      <c r="C52" s="17">
        <v>0</v>
      </c>
      <c r="D52" s="17">
        <v>0</v>
      </c>
      <c r="E52" s="5" t="s">
        <v>46</v>
      </c>
      <c r="F52" s="17">
        <v>5</v>
      </c>
      <c r="G52" s="17">
        <v>1</v>
      </c>
      <c r="H52" s="20"/>
    </row>
    <row r="53" spans="1:8" ht="45" x14ac:dyDescent="0.25">
      <c r="A53" s="6" t="s">
        <v>119</v>
      </c>
      <c r="B53" s="5"/>
      <c r="C53" s="17">
        <v>0</v>
      </c>
      <c r="D53" s="17">
        <v>0</v>
      </c>
      <c r="E53" s="5" t="s">
        <v>136</v>
      </c>
      <c r="F53" s="17">
        <v>5</v>
      </c>
      <c r="G53" s="17">
        <v>2</v>
      </c>
      <c r="H53" s="20"/>
    </row>
    <row r="54" spans="1:8" ht="45" x14ac:dyDescent="0.25">
      <c r="A54" s="6" t="s">
        <v>119</v>
      </c>
      <c r="B54" s="5"/>
      <c r="C54" s="17">
        <v>0</v>
      </c>
      <c r="D54" s="17">
        <v>0</v>
      </c>
      <c r="E54" s="5" t="s">
        <v>135</v>
      </c>
      <c r="F54" s="17">
        <v>3</v>
      </c>
      <c r="G54" s="17">
        <v>2</v>
      </c>
      <c r="H54" s="20"/>
    </row>
    <row r="55" spans="1:8" ht="45" x14ac:dyDescent="0.25">
      <c r="A55" s="6" t="s">
        <v>119</v>
      </c>
      <c r="B55" s="5"/>
      <c r="C55" s="17">
        <v>0</v>
      </c>
      <c r="D55" s="17">
        <v>0</v>
      </c>
      <c r="E55" s="5" t="s">
        <v>134</v>
      </c>
      <c r="F55" s="17">
        <v>8</v>
      </c>
      <c r="G55" s="17">
        <v>1</v>
      </c>
      <c r="H55" s="20"/>
    </row>
    <row r="56" spans="1:8" ht="45" x14ac:dyDescent="0.25">
      <c r="A56" s="6" t="s">
        <v>120</v>
      </c>
      <c r="B56" s="5"/>
      <c r="C56" s="17">
        <v>0</v>
      </c>
      <c r="D56" s="17">
        <v>0</v>
      </c>
      <c r="E56" s="5" t="s">
        <v>31</v>
      </c>
      <c r="F56" s="17">
        <v>13</v>
      </c>
      <c r="G56" s="17">
        <v>16</v>
      </c>
      <c r="H56" s="20"/>
    </row>
    <row r="57" spans="1:8" ht="45" x14ac:dyDescent="0.25">
      <c r="A57" s="6" t="s">
        <v>120</v>
      </c>
      <c r="B57" s="5" t="s">
        <v>31</v>
      </c>
      <c r="C57" s="17">
        <v>0</v>
      </c>
      <c r="D57" s="17">
        <v>0</v>
      </c>
      <c r="E57" s="5" t="s">
        <v>32</v>
      </c>
      <c r="F57" s="17">
        <v>6</v>
      </c>
      <c r="G57" s="17">
        <v>76</v>
      </c>
      <c r="H57" s="20"/>
    </row>
    <row r="58" spans="1:8" ht="45" x14ac:dyDescent="0.25">
      <c r="A58" s="6" t="s">
        <v>120</v>
      </c>
      <c r="B58" s="5" t="s">
        <v>32</v>
      </c>
      <c r="C58" s="17">
        <v>0</v>
      </c>
      <c r="D58" s="17">
        <v>84</v>
      </c>
      <c r="E58" s="5" t="s">
        <v>33</v>
      </c>
      <c r="F58" s="17">
        <v>6</v>
      </c>
      <c r="G58" s="17">
        <v>56</v>
      </c>
      <c r="H58" s="60"/>
    </row>
    <row r="59" spans="1:8" ht="45" x14ac:dyDescent="0.25">
      <c r="A59" s="6" t="s">
        <v>120</v>
      </c>
      <c r="B59" s="5" t="s">
        <v>33</v>
      </c>
      <c r="C59" s="17">
        <v>0</v>
      </c>
      <c r="D59" s="17">
        <v>62</v>
      </c>
      <c r="E59" s="5" t="s">
        <v>34</v>
      </c>
      <c r="F59" s="17">
        <v>0</v>
      </c>
      <c r="G59" s="17">
        <v>0</v>
      </c>
      <c r="H59" s="60"/>
    </row>
    <row r="60" spans="1:8" ht="30" x14ac:dyDescent="0.25">
      <c r="A60" s="14" t="s">
        <v>62</v>
      </c>
      <c r="B60" s="5" t="s">
        <v>31</v>
      </c>
      <c r="C60" s="17">
        <v>7</v>
      </c>
      <c r="D60" s="17">
        <v>108</v>
      </c>
      <c r="E60" s="5" t="s">
        <v>32</v>
      </c>
      <c r="F60" s="17">
        <v>7</v>
      </c>
      <c r="G60" s="17">
        <v>65</v>
      </c>
      <c r="H60" s="58">
        <f t="shared" ref="H60:H68" si="4">G60-D60</f>
        <v>-43</v>
      </c>
    </row>
    <row r="61" spans="1:8" ht="30" x14ac:dyDescent="0.25">
      <c r="A61" s="14" t="s">
        <v>62</v>
      </c>
      <c r="B61" s="5" t="s">
        <v>32</v>
      </c>
      <c r="C61" s="17">
        <v>8</v>
      </c>
      <c r="D61" s="17">
        <v>14</v>
      </c>
      <c r="E61" s="5" t="s">
        <v>33</v>
      </c>
      <c r="F61" s="17">
        <v>8</v>
      </c>
      <c r="G61" s="17">
        <v>18</v>
      </c>
      <c r="H61" s="61">
        <f t="shared" si="4"/>
        <v>4</v>
      </c>
    </row>
    <row r="62" spans="1:8" ht="30" x14ac:dyDescent="0.25">
      <c r="A62" s="14" t="s">
        <v>62</v>
      </c>
      <c r="B62" s="5" t="s">
        <v>33</v>
      </c>
      <c r="C62" s="17">
        <v>10</v>
      </c>
      <c r="D62" s="17">
        <v>41</v>
      </c>
      <c r="E62" s="5" t="s">
        <v>34</v>
      </c>
      <c r="F62" s="17">
        <v>10</v>
      </c>
      <c r="G62" s="17">
        <v>33</v>
      </c>
      <c r="H62" s="58">
        <f t="shared" si="4"/>
        <v>-8</v>
      </c>
    </row>
    <row r="63" spans="1:8" ht="15.75" x14ac:dyDescent="0.25">
      <c r="A63" s="14" t="s">
        <v>65</v>
      </c>
      <c r="B63" s="5" t="s">
        <v>31</v>
      </c>
      <c r="C63" s="17">
        <v>39</v>
      </c>
      <c r="D63" s="17">
        <v>27</v>
      </c>
      <c r="E63" s="5" t="s">
        <v>32</v>
      </c>
      <c r="F63" s="17">
        <v>42</v>
      </c>
      <c r="G63" s="17">
        <v>24</v>
      </c>
      <c r="H63" s="58">
        <f t="shared" si="4"/>
        <v>-3</v>
      </c>
    </row>
    <row r="64" spans="1:8" ht="15.75" x14ac:dyDescent="0.25">
      <c r="A64" s="14" t="s">
        <v>65</v>
      </c>
      <c r="B64" s="5" t="s">
        <v>32</v>
      </c>
      <c r="C64" s="17">
        <v>40</v>
      </c>
      <c r="D64" s="17">
        <v>167</v>
      </c>
      <c r="E64" s="5" t="s">
        <v>33</v>
      </c>
      <c r="F64" s="17">
        <v>39</v>
      </c>
      <c r="G64" s="17">
        <v>128</v>
      </c>
      <c r="H64" s="58">
        <f t="shared" si="4"/>
        <v>-39</v>
      </c>
    </row>
    <row r="65" spans="1:8" ht="15.75" x14ac:dyDescent="0.25">
      <c r="A65" s="14" t="s">
        <v>65</v>
      </c>
      <c r="B65" s="5" t="s">
        <v>33</v>
      </c>
      <c r="C65" s="17">
        <v>23</v>
      </c>
      <c r="D65" s="17">
        <v>89</v>
      </c>
      <c r="E65" s="5" t="s">
        <v>34</v>
      </c>
      <c r="F65" s="17">
        <v>25</v>
      </c>
      <c r="G65" s="17">
        <v>79</v>
      </c>
      <c r="H65" s="58">
        <f t="shared" si="4"/>
        <v>-10</v>
      </c>
    </row>
    <row r="66" spans="1:8" ht="30" x14ac:dyDescent="0.25">
      <c r="A66" s="14" t="s">
        <v>97</v>
      </c>
      <c r="B66" s="5" t="s">
        <v>31</v>
      </c>
      <c r="C66" s="17">
        <v>5</v>
      </c>
      <c r="D66" s="17">
        <v>35</v>
      </c>
      <c r="E66" s="5" t="s">
        <v>32</v>
      </c>
      <c r="F66" s="17">
        <v>6</v>
      </c>
      <c r="G66" s="17">
        <v>42</v>
      </c>
      <c r="H66" s="61">
        <f t="shared" si="4"/>
        <v>7</v>
      </c>
    </row>
    <row r="67" spans="1:8" ht="30" x14ac:dyDescent="0.25">
      <c r="A67" s="14" t="s">
        <v>97</v>
      </c>
      <c r="B67" s="5" t="s">
        <v>32</v>
      </c>
      <c r="C67" s="17">
        <v>11</v>
      </c>
      <c r="D67" s="17">
        <v>124</v>
      </c>
      <c r="E67" s="5" t="s">
        <v>33</v>
      </c>
      <c r="F67" s="17">
        <v>9</v>
      </c>
      <c r="G67" s="17">
        <v>102</v>
      </c>
      <c r="H67" s="58">
        <f t="shared" si="4"/>
        <v>-22</v>
      </c>
    </row>
    <row r="68" spans="1:8" ht="30" x14ac:dyDescent="0.25">
      <c r="A68" s="14" t="s">
        <v>97</v>
      </c>
      <c r="B68" s="5" t="s">
        <v>33</v>
      </c>
      <c r="C68" s="17">
        <v>9</v>
      </c>
      <c r="D68" s="17">
        <v>72</v>
      </c>
      <c r="E68" s="5" t="s">
        <v>34</v>
      </c>
      <c r="F68" s="17">
        <v>9</v>
      </c>
      <c r="G68" s="17">
        <v>54</v>
      </c>
      <c r="H68" s="58">
        <f t="shared" si="4"/>
        <v>-18</v>
      </c>
    </row>
    <row r="69" spans="1:8" ht="30" x14ac:dyDescent="0.25">
      <c r="A69" s="14" t="s">
        <v>98</v>
      </c>
      <c r="B69" s="5" t="s">
        <v>31</v>
      </c>
      <c r="C69" s="17">
        <v>0</v>
      </c>
      <c r="D69" s="17">
        <v>0</v>
      </c>
      <c r="E69" s="5" t="s">
        <v>32</v>
      </c>
      <c r="F69" s="17">
        <v>3</v>
      </c>
      <c r="G69" s="17">
        <v>0</v>
      </c>
      <c r="H69" s="12"/>
    </row>
    <row r="70" spans="1:8" ht="30" x14ac:dyDescent="0.25">
      <c r="A70" s="14" t="s">
        <v>98</v>
      </c>
      <c r="B70" s="5" t="s">
        <v>32</v>
      </c>
      <c r="C70" s="17">
        <v>0</v>
      </c>
      <c r="D70" s="17">
        <v>0</v>
      </c>
      <c r="E70" s="5" t="s">
        <v>33</v>
      </c>
      <c r="F70" s="17"/>
      <c r="G70" s="17"/>
      <c r="H70" s="12"/>
    </row>
    <row r="71" spans="1:8" ht="30" x14ac:dyDescent="0.25">
      <c r="A71" s="14" t="s">
        <v>98</v>
      </c>
      <c r="B71" s="5" t="s">
        <v>33</v>
      </c>
      <c r="C71" s="17">
        <v>0</v>
      </c>
      <c r="D71" s="17">
        <v>0</v>
      </c>
      <c r="E71" s="5" t="s">
        <v>34</v>
      </c>
      <c r="F71" s="17">
        <v>2</v>
      </c>
      <c r="G71" s="17">
        <v>0</v>
      </c>
      <c r="H71" s="12"/>
    </row>
    <row r="72" spans="1:8" ht="90" x14ac:dyDescent="0.25">
      <c r="A72" s="14" t="s">
        <v>100</v>
      </c>
      <c r="B72" s="5" t="s">
        <v>31</v>
      </c>
      <c r="C72" s="17">
        <v>12</v>
      </c>
      <c r="D72" s="17">
        <v>18</v>
      </c>
      <c r="E72" s="5" t="s">
        <v>31</v>
      </c>
      <c r="F72" s="17">
        <v>21</v>
      </c>
      <c r="G72" s="17">
        <v>12</v>
      </c>
      <c r="H72" s="58">
        <f t="shared" ref="H72:H75" si="5">G72-D72</f>
        <v>-6</v>
      </c>
    </row>
    <row r="73" spans="1:8" ht="90" x14ac:dyDescent="0.25">
      <c r="A73" s="14" t="s">
        <v>100</v>
      </c>
      <c r="B73" s="5" t="s">
        <v>32</v>
      </c>
      <c r="C73" s="17">
        <v>9</v>
      </c>
      <c r="D73" s="17">
        <v>12</v>
      </c>
      <c r="E73" s="5" t="s">
        <v>32</v>
      </c>
      <c r="F73" s="17">
        <v>12</v>
      </c>
      <c r="G73" s="17">
        <v>9</v>
      </c>
      <c r="H73" s="58">
        <f t="shared" si="5"/>
        <v>-3</v>
      </c>
    </row>
    <row r="74" spans="1:8" ht="90" x14ac:dyDescent="0.25">
      <c r="A74" s="14" t="s">
        <v>100</v>
      </c>
      <c r="B74" s="5" t="s">
        <v>33</v>
      </c>
      <c r="C74" s="17">
        <v>10</v>
      </c>
      <c r="D74" s="17">
        <v>11</v>
      </c>
      <c r="E74" s="5" t="s">
        <v>33</v>
      </c>
      <c r="F74" s="17">
        <v>9</v>
      </c>
      <c r="G74" s="17">
        <v>8</v>
      </c>
      <c r="H74" s="58">
        <f t="shared" si="5"/>
        <v>-3</v>
      </c>
    </row>
    <row r="75" spans="1:8" ht="90" x14ac:dyDescent="0.25">
      <c r="A75" s="14" t="s">
        <v>100</v>
      </c>
      <c r="B75" s="5" t="s">
        <v>34</v>
      </c>
      <c r="C75" s="17">
        <v>19</v>
      </c>
      <c r="D75" s="17">
        <v>17</v>
      </c>
      <c r="E75" s="5" t="s">
        <v>34</v>
      </c>
      <c r="F75" s="17">
        <v>10</v>
      </c>
      <c r="G75" s="17">
        <v>6</v>
      </c>
      <c r="H75" s="58">
        <f t="shared" si="5"/>
        <v>-11</v>
      </c>
    </row>
    <row r="76" spans="1:8" ht="30" x14ac:dyDescent="0.25">
      <c r="A76" s="14" t="s">
        <v>101</v>
      </c>
      <c r="B76" s="5" t="s">
        <v>31</v>
      </c>
      <c r="C76" s="42">
        <v>0</v>
      </c>
      <c r="D76" s="42">
        <v>0</v>
      </c>
      <c r="E76" s="5" t="s">
        <v>31</v>
      </c>
      <c r="F76" s="17">
        <v>50</v>
      </c>
      <c r="G76" s="17">
        <v>133</v>
      </c>
      <c r="H76" s="20"/>
    </row>
    <row r="77" spans="1:8" ht="30" x14ac:dyDescent="0.25">
      <c r="A77" s="14" t="s">
        <v>101</v>
      </c>
      <c r="B77" s="5" t="s">
        <v>32</v>
      </c>
      <c r="C77" s="42">
        <v>0</v>
      </c>
      <c r="D77" s="42">
        <v>0</v>
      </c>
      <c r="E77" s="5" t="s">
        <v>32</v>
      </c>
      <c r="F77" s="17">
        <v>46</v>
      </c>
      <c r="G77" s="17">
        <v>80</v>
      </c>
      <c r="H77" s="20"/>
    </row>
    <row r="78" spans="1:8" ht="30" x14ac:dyDescent="0.25">
      <c r="A78" s="14" t="s">
        <v>101</v>
      </c>
      <c r="B78" s="5" t="s">
        <v>33</v>
      </c>
      <c r="C78" s="42">
        <v>0</v>
      </c>
      <c r="D78" s="42">
        <v>0</v>
      </c>
      <c r="E78" s="5" t="s">
        <v>33</v>
      </c>
      <c r="F78" s="17">
        <v>44</v>
      </c>
      <c r="G78" s="17">
        <v>22</v>
      </c>
      <c r="H78" s="20"/>
    </row>
    <row r="79" spans="1:8" ht="30" x14ac:dyDescent="0.25">
      <c r="A79" s="14" t="s">
        <v>101</v>
      </c>
      <c r="B79" s="5" t="s">
        <v>34</v>
      </c>
      <c r="C79" s="42">
        <v>0</v>
      </c>
      <c r="D79" s="42">
        <v>0</v>
      </c>
      <c r="E79" s="5" t="s">
        <v>34</v>
      </c>
      <c r="F79" s="17">
        <v>48</v>
      </c>
      <c r="G79" s="17">
        <v>90</v>
      </c>
      <c r="H79" s="20"/>
    </row>
    <row r="80" spans="1:8" ht="60" x14ac:dyDescent="0.25">
      <c r="A80" s="14" t="s">
        <v>104</v>
      </c>
      <c r="B80" s="5" t="s">
        <v>31</v>
      </c>
      <c r="C80" s="17">
        <v>10</v>
      </c>
      <c r="D80" s="17">
        <v>14</v>
      </c>
      <c r="E80" s="5" t="s">
        <v>32</v>
      </c>
      <c r="F80" s="17">
        <v>2</v>
      </c>
      <c r="G80" s="17">
        <v>0</v>
      </c>
      <c r="H80" s="58">
        <f>G80-D80</f>
        <v>-14</v>
      </c>
    </row>
    <row r="81" spans="1:8" ht="60" x14ac:dyDescent="0.25">
      <c r="A81" s="14" t="s">
        <v>104</v>
      </c>
      <c r="B81" s="5" t="s">
        <v>32</v>
      </c>
      <c r="C81" s="17"/>
      <c r="D81" s="17"/>
      <c r="E81" s="5" t="s">
        <v>33</v>
      </c>
      <c r="F81" s="17">
        <v>6</v>
      </c>
      <c r="G81" s="17">
        <v>11</v>
      </c>
      <c r="H81" s="20"/>
    </row>
    <row r="82" spans="1:8" ht="60" x14ac:dyDescent="0.25">
      <c r="A82" s="14" t="s">
        <v>104</v>
      </c>
      <c r="B82" s="5" t="s">
        <v>33</v>
      </c>
      <c r="C82" s="17"/>
      <c r="D82" s="17"/>
      <c r="E82" s="5" t="s">
        <v>34</v>
      </c>
      <c r="F82" s="17">
        <v>6</v>
      </c>
      <c r="G82" s="17">
        <v>13</v>
      </c>
      <c r="H82" s="20"/>
    </row>
    <row r="83" spans="1:8" ht="30" x14ac:dyDescent="0.25">
      <c r="A83" s="14" t="s">
        <v>110</v>
      </c>
      <c r="B83" s="5" t="s">
        <v>31</v>
      </c>
      <c r="C83" s="17">
        <v>28</v>
      </c>
      <c r="D83" s="17">
        <v>250</v>
      </c>
      <c r="E83" s="5" t="s">
        <v>32</v>
      </c>
      <c r="F83" s="17">
        <v>30</v>
      </c>
      <c r="G83" s="17">
        <v>189</v>
      </c>
      <c r="H83" s="58">
        <f t="shared" ref="H83:H85" si="6">G83-D83</f>
        <v>-61</v>
      </c>
    </row>
    <row r="84" spans="1:8" ht="30" x14ac:dyDescent="0.25">
      <c r="A84" s="14" t="s">
        <v>110</v>
      </c>
      <c r="B84" s="5" t="s">
        <v>32</v>
      </c>
      <c r="C84" s="17">
        <v>31</v>
      </c>
      <c r="D84" s="17">
        <v>342</v>
      </c>
      <c r="E84" s="5" t="s">
        <v>33</v>
      </c>
      <c r="F84" s="17">
        <v>31</v>
      </c>
      <c r="G84" s="17">
        <v>290</v>
      </c>
      <c r="H84" s="58">
        <f t="shared" si="6"/>
        <v>-52</v>
      </c>
    </row>
    <row r="85" spans="1:8" ht="30" x14ac:dyDescent="0.25">
      <c r="A85" s="14" t="s">
        <v>110</v>
      </c>
      <c r="B85" s="5" t="s">
        <v>33</v>
      </c>
      <c r="C85" s="17">
        <v>26</v>
      </c>
      <c r="D85" s="17">
        <v>236</v>
      </c>
      <c r="E85" s="5" t="s">
        <v>34</v>
      </c>
      <c r="F85" s="17">
        <v>26</v>
      </c>
      <c r="G85" s="17">
        <v>310</v>
      </c>
      <c r="H85" s="61">
        <f t="shared" si="6"/>
        <v>74</v>
      </c>
    </row>
    <row r="86" spans="1:8" ht="30" x14ac:dyDescent="0.25">
      <c r="A86" s="14" t="s">
        <v>113</v>
      </c>
      <c r="B86" s="5" t="s">
        <v>31</v>
      </c>
      <c r="C86" s="17">
        <v>0</v>
      </c>
      <c r="D86" s="17">
        <v>482</v>
      </c>
      <c r="E86" s="5" t="s">
        <v>32</v>
      </c>
      <c r="F86" s="17">
        <v>37</v>
      </c>
      <c r="G86" s="17">
        <v>413</v>
      </c>
      <c r="H86" s="60"/>
    </row>
    <row r="87" spans="1:8" ht="30" x14ac:dyDescent="0.25">
      <c r="A87" s="14" t="s">
        <v>113</v>
      </c>
      <c r="B87" s="5" t="s">
        <v>32</v>
      </c>
      <c r="C87" s="17">
        <v>0</v>
      </c>
      <c r="D87" s="17">
        <v>634</v>
      </c>
      <c r="E87" s="5" t="s">
        <v>33</v>
      </c>
      <c r="F87" s="17">
        <v>27</v>
      </c>
      <c r="G87" s="17">
        <v>420</v>
      </c>
      <c r="H87" s="60"/>
    </row>
    <row r="88" spans="1:8" ht="30" x14ac:dyDescent="0.25">
      <c r="A88" s="14" t="s">
        <v>113</v>
      </c>
      <c r="B88" s="5" t="s">
        <v>33</v>
      </c>
      <c r="C88" s="17">
        <v>0</v>
      </c>
      <c r="D88" s="17">
        <v>510</v>
      </c>
      <c r="E88" s="5" t="s">
        <v>34</v>
      </c>
      <c r="F88" s="17">
        <v>30</v>
      </c>
      <c r="G88" s="17">
        <v>631</v>
      </c>
      <c r="H88" s="60"/>
    </row>
    <row r="89" spans="1:8" ht="60" x14ac:dyDescent="0.25">
      <c r="A89" s="14" t="s">
        <v>116</v>
      </c>
      <c r="B89" s="5" t="s">
        <v>31</v>
      </c>
      <c r="C89" s="17">
        <v>3</v>
      </c>
      <c r="D89" s="17">
        <v>0</v>
      </c>
      <c r="E89" s="5" t="s">
        <v>32</v>
      </c>
      <c r="F89" s="17">
        <v>4</v>
      </c>
      <c r="G89" s="17">
        <v>23</v>
      </c>
      <c r="H89" s="61">
        <f t="shared" ref="H89:H91" si="7">G89-D89</f>
        <v>23</v>
      </c>
    </row>
    <row r="90" spans="1:8" ht="60" x14ac:dyDescent="0.25">
      <c r="A90" s="14" t="s">
        <v>116</v>
      </c>
      <c r="B90" s="5" t="s">
        <v>32</v>
      </c>
      <c r="C90" s="17">
        <v>6</v>
      </c>
      <c r="D90" s="17">
        <v>10</v>
      </c>
      <c r="E90" s="5" t="s">
        <v>33</v>
      </c>
      <c r="F90" s="17">
        <v>7</v>
      </c>
      <c r="G90" s="17">
        <v>61</v>
      </c>
      <c r="H90" s="61">
        <f t="shared" si="7"/>
        <v>51</v>
      </c>
    </row>
    <row r="91" spans="1:8" ht="60" x14ac:dyDescent="0.25">
      <c r="A91" s="14" t="s">
        <v>116</v>
      </c>
      <c r="B91" s="5" t="s">
        <v>33</v>
      </c>
      <c r="C91" s="17">
        <v>7</v>
      </c>
      <c r="D91" s="17">
        <v>31</v>
      </c>
      <c r="E91" s="5" t="s">
        <v>34</v>
      </c>
      <c r="F91" s="17">
        <v>7</v>
      </c>
      <c r="G91" s="17">
        <v>33</v>
      </c>
      <c r="H91" s="61">
        <f t="shared" si="7"/>
        <v>2</v>
      </c>
    </row>
    <row r="92" spans="1:8" x14ac:dyDescent="0.25">
      <c r="C92" s="39">
        <f>SUM(C4:C91)</f>
        <v>10363</v>
      </c>
      <c r="D92" s="39">
        <f>SUM(D4:D91)</f>
        <v>32210</v>
      </c>
      <c r="E92" s="39"/>
      <c r="F92" s="39">
        <f>SUM(F4:F91)</f>
        <v>11611</v>
      </c>
      <c r="G92" s="39">
        <f>SUM(G4:G91)</f>
        <v>31615</v>
      </c>
    </row>
  </sheetData>
  <autoFilter ref="A3:H92"/>
  <mergeCells count="2">
    <mergeCell ref="B2:D2"/>
    <mergeCell ref="E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80" zoomScaleNormal="80" workbookViewId="0">
      <pane ySplit="4" topLeftCell="A15" activePane="bottomLeft" state="frozen"/>
      <selection pane="bottomLeft" activeCell="G31" sqref="G31"/>
    </sheetView>
  </sheetViews>
  <sheetFormatPr defaultColWidth="8.85546875" defaultRowHeight="15.75" x14ac:dyDescent="0.25"/>
  <cols>
    <col min="1" max="1" width="30.7109375" style="1" customWidth="1"/>
    <col min="2" max="2" width="15.85546875" style="1" customWidth="1"/>
    <col min="3" max="4" width="12.7109375" style="1" customWidth="1"/>
    <col min="5" max="5" width="62.42578125" style="1" customWidth="1"/>
    <col min="6" max="6" width="14.7109375" style="1" customWidth="1"/>
    <col min="7" max="7" width="12.28515625" style="1" customWidth="1"/>
    <col min="8" max="8" width="21.28515625" style="1" customWidth="1"/>
    <col min="9" max="10" width="6.7109375" style="1" customWidth="1"/>
    <col min="11" max="11" width="34.5703125" style="1" customWidth="1"/>
    <col min="12" max="12" width="12.7109375" style="1" customWidth="1"/>
    <col min="13" max="13" width="63" style="1" customWidth="1"/>
    <col min="14" max="16384" width="8.85546875" style="1"/>
  </cols>
  <sheetData>
    <row r="1" spans="1:13" x14ac:dyDescent="0.25">
      <c r="A1" s="73" t="s">
        <v>24</v>
      </c>
      <c r="B1" s="73"/>
      <c r="C1" s="73"/>
      <c r="D1" s="73"/>
      <c r="E1" s="73"/>
      <c r="F1" s="73"/>
      <c r="G1" s="73"/>
      <c r="H1" s="73"/>
      <c r="I1" s="73"/>
      <c r="J1" s="73"/>
      <c r="K1" s="73"/>
      <c r="L1" s="73"/>
      <c r="M1" s="73"/>
    </row>
    <row r="2" spans="1:13" ht="45.75" customHeight="1" x14ac:dyDescent="0.25">
      <c r="A2" s="35"/>
      <c r="B2" s="74" t="s">
        <v>121</v>
      </c>
      <c r="C2" s="74"/>
      <c r="D2" s="74"/>
      <c r="E2" s="11" t="s">
        <v>122</v>
      </c>
      <c r="F2" s="74" t="s">
        <v>123</v>
      </c>
      <c r="G2" s="74"/>
      <c r="H2" s="74"/>
      <c r="I2" s="74" t="s">
        <v>8</v>
      </c>
      <c r="J2" s="74"/>
      <c r="K2" s="74"/>
      <c r="L2" s="74"/>
      <c r="M2" s="11" t="s">
        <v>9</v>
      </c>
    </row>
    <row r="3" spans="1:13" s="3" customFormat="1" x14ac:dyDescent="0.25">
      <c r="A3" s="36"/>
      <c r="B3" s="75">
        <v>1</v>
      </c>
      <c r="C3" s="75"/>
      <c r="D3" s="75"/>
      <c r="E3" s="37">
        <v>2</v>
      </c>
      <c r="F3" s="76">
        <v>3</v>
      </c>
      <c r="G3" s="76"/>
      <c r="H3" s="76"/>
      <c r="I3" s="76">
        <v>4</v>
      </c>
      <c r="J3" s="76"/>
      <c r="K3" s="76"/>
      <c r="L3" s="76"/>
      <c r="M3" s="37">
        <v>5</v>
      </c>
    </row>
    <row r="4" spans="1:13" s="2" customFormat="1" ht="38.25" customHeight="1" x14ac:dyDescent="0.25">
      <c r="A4" s="38" t="s">
        <v>25</v>
      </c>
      <c r="B4" s="38" t="s">
        <v>0</v>
      </c>
      <c r="C4" s="38" t="s">
        <v>1</v>
      </c>
      <c r="D4" s="38" t="s">
        <v>2</v>
      </c>
      <c r="E4" s="38"/>
      <c r="F4" s="38" t="s">
        <v>3</v>
      </c>
      <c r="G4" s="38" t="s">
        <v>4</v>
      </c>
      <c r="H4" s="38" t="s">
        <v>5</v>
      </c>
      <c r="I4" s="38" t="s">
        <v>3</v>
      </c>
      <c r="J4" s="38" t="s">
        <v>4</v>
      </c>
      <c r="K4" s="38" t="s">
        <v>7</v>
      </c>
      <c r="L4" s="38" t="s">
        <v>6</v>
      </c>
      <c r="M4" s="38"/>
    </row>
    <row r="5" spans="1:13" ht="45" x14ac:dyDescent="0.25">
      <c r="A5" s="4" t="s">
        <v>23</v>
      </c>
      <c r="B5" s="11">
        <v>25</v>
      </c>
      <c r="C5" s="11">
        <v>0</v>
      </c>
      <c r="D5" s="11">
        <v>0</v>
      </c>
      <c r="E5" s="6" t="s">
        <v>111</v>
      </c>
      <c r="F5" s="11">
        <v>20</v>
      </c>
      <c r="G5" s="11">
        <v>1</v>
      </c>
      <c r="H5" s="11">
        <v>4</v>
      </c>
      <c r="I5" s="11">
        <v>22</v>
      </c>
      <c r="J5" s="11">
        <v>0</v>
      </c>
      <c r="K5" s="6"/>
      <c r="L5" s="11">
        <v>3</v>
      </c>
      <c r="M5" s="6" t="s">
        <v>112</v>
      </c>
    </row>
    <row r="6" spans="1:13" ht="45" x14ac:dyDescent="0.25">
      <c r="A6" s="6" t="s">
        <v>10</v>
      </c>
      <c r="B6" s="11">
        <v>150</v>
      </c>
      <c r="C6" s="11">
        <v>40</v>
      </c>
      <c r="D6" s="11">
        <v>10</v>
      </c>
      <c r="E6" s="6" t="s">
        <v>106</v>
      </c>
      <c r="F6" s="11">
        <v>190</v>
      </c>
      <c r="G6" s="11"/>
      <c r="H6" s="11"/>
      <c r="I6" s="11"/>
      <c r="J6" s="11">
        <v>10</v>
      </c>
      <c r="K6" s="6" t="s">
        <v>96</v>
      </c>
      <c r="L6" s="11"/>
      <c r="M6" s="6" t="s">
        <v>107</v>
      </c>
    </row>
    <row r="7" spans="1:13" ht="195" x14ac:dyDescent="0.25">
      <c r="A7" s="4" t="s">
        <v>11</v>
      </c>
      <c r="B7" s="11">
        <v>1761</v>
      </c>
      <c r="C7" s="11">
        <v>181</v>
      </c>
      <c r="D7" s="11">
        <v>59</v>
      </c>
      <c r="E7" s="6" t="s">
        <v>124</v>
      </c>
      <c r="F7" s="11">
        <v>1758</v>
      </c>
      <c r="G7" s="11">
        <v>109</v>
      </c>
      <c r="H7" s="11">
        <v>134</v>
      </c>
      <c r="I7" s="11">
        <v>1668</v>
      </c>
      <c r="J7" s="11">
        <v>59</v>
      </c>
      <c r="K7" s="6"/>
      <c r="L7" s="11">
        <v>274</v>
      </c>
      <c r="M7" s="6" t="s">
        <v>125</v>
      </c>
    </row>
    <row r="8" spans="1:13" ht="241.5" customHeight="1" x14ac:dyDescent="0.25">
      <c r="A8" s="4" t="s">
        <v>12</v>
      </c>
      <c r="B8" s="11">
        <v>3786</v>
      </c>
      <c r="C8" s="11">
        <v>318</v>
      </c>
      <c r="D8" s="11">
        <v>72</v>
      </c>
      <c r="E8" s="6" t="s">
        <v>41</v>
      </c>
      <c r="F8" s="12">
        <v>3787</v>
      </c>
      <c r="G8" s="11">
        <v>103</v>
      </c>
      <c r="H8" s="11">
        <v>286</v>
      </c>
      <c r="I8" s="11">
        <v>3673</v>
      </c>
      <c r="J8" s="11">
        <v>114</v>
      </c>
      <c r="K8" s="6" t="s">
        <v>42</v>
      </c>
      <c r="L8" s="11">
        <v>389</v>
      </c>
      <c r="M8" s="6" t="s">
        <v>43</v>
      </c>
    </row>
    <row r="9" spans="1:13" ht="187.5" customHeight="1" x14ac:dyDescent="0.25">
      <c r="A9" s="4" t="s">
        <v>13</v>
      </c>
      <c r="B9" s="11">
        <v>248</v>
      </c>
      <c r="C9" s="11">
        <v>14</v>
      </c>
      <c r="D9" s="11">
        <v>3</v>
      </c>
      <c r="E9" s="6" t="s">
        <v>126</v>
      </c>
      <c r="F9" s="11">
        <v>248</v>
      </c>
      <c r="G9" s="11">
        <v>7</v>
      </c>
      <c r="H9" s="11">
        <v>10</v>
      </c>
      <c r="I9" s="11">
        <v>238</v>
      </c>
      <c r="J9" s="11">
        <v>6</v>
      </c>
      <c r="K9" s="11"/>
      <c r="L9" s="11">
        <v>21</v>
      </c>
      <c r="M9" s="8" t="s">
        <v>49</v>
      </c>
    </row>
    <row r="10" spans="1:13" ht="330" x14ac:dyDescent="0.25">
      <c r="A10" s="4" t="s">
        <v>14</v>
      </c>
      <c r="B10" s="11">
        <v>88</v>
      </c>
      <c r="C10" s="11">
        <v>6</v>
      </c>
      <c r="D10" s="11">
        <v>4</v>
      </c>
      <c r="E10" s="6" t="s">
        <v>127</v>
      </c>
      <c r="F10" s="11">
        <v>86</v>
      </c>
      <c r="G10" s="11">
        <v>4</v>
      </c>
      <c r="H10" s="11">
        <v>10</v>
      </c>
      <c r="I10" s="11">
        <v>83</v>
      </c>
      <c r="J10" s="11">
        <v>8</v>
      </c>
      <c r="K10" s="6" t="s">
        <v>60</v>
      </c>
      <c r="L10" s="11">
        <v>9</v>
      </c>
      <c r="M10" s="8" t="s">
        <v>61</v>
      </c>
    </row>
    <row r="11" spans="1:13" ht="60" x14ac:dyDescent="0.25">
      <c r="A11" s="4" t="s">
        <v>15</v>
      </c>
      <c r="B11" s="11">
        <v>134</v>
      </c>
      <c r="C11" s="11">
        <v>54</v>
      </c>
      <c r="D11" s="11">
        <v>80</v>
      </c>
      <c r="E11" s="6" t="s">
        <v>57</v>
      </c>
      <c r="F11" s="11">
        <v>134</v>
      </c>
      <c r="G11" s="11">
        <v>80</v>
      </c>
      <c r="H11" s="11">
        <v>54</v>
      </c>
      <c r="I11" s="11">
        <v>134</v>
      </c>
      <c r="J11" s="11">
        <v>80</v>
      </c>
      <c r="K11" s="9" t="s">
        <v>58</v>
      </c>
      <c r="L11" s="11">
        <v>54</v>
      </c>
      <c r="M11" s="6" t="s">
        <v>59</v>
      </c>
    </row>
    <row r="12" spans="1:13" x14ac:dyDescent="0.25">
      <c r="A12" s="4" t="s">
        <v>16</v>
      </c>
      <c r="B12" s="11">
        <v>76</v>
      </c>
      <c r="C12" s="11">
        <v>0</v>
      </c>
      <c r="D12" s="11">
        <v>0</v>
      </c>
      <c r="E12" s="6"/>
      <c r="F12" s="11">
        <v>76</v>
      </c>
      <c r="G12" s="11">
        <v>0</v>
      </c>
      <c r="H12" s="11">
        <v>0</v>
      </c>
      <c r="I12" s="11">
        <v>76</v>
      </c>
      <c r="J12" s="11">
        <v>0</v>
      </c>
      <c r="K12" s="6"/>
      <c r="L12" s="11">
        <v>0</v>
      </c>
      <c r="M12" s="6" t="s">
        <v>133</v>
      </c>
    </row>
    <row r="13" spans="1:13" ht="30" x14ac:dyDescent="0.25">
      <c r="A13" s="4" t="s">
        <v>17</v>
      </c>
      <c r="B13" s="11">
        <v>240</v>
      </c>
      <c r="C13" s="11">
        <v>15</v>
      </c>
      <c r="D13" s="11">
        <v>0</v>
      </c>
      <c r="E13" s="6" t="s">
        <v>128</v>
      </c>
      <c r="F13" s="11">
        <v>236</v>
      </c>
      <c r="G13" s="11">
        <v>2</v>
      </c>
      <c r="H13" s="11">
        <v>17</v>
      </c>
      <c r="I13" s="11">
        <v>231</v>
      </c>
      <c r="J13" s="11">
        <v>1</v>
      </c>
      <c r="K13" s="6"/>
      <c r="L13" s="11">
        <v>23</v>
      </c>
      <c r="M13" s="6"/>
    </row>
    <row r="14" spans="1:13" ht="150" x14ac:dyDescent="0.25">
      <c r="A14" s="4" t="s">
        <v>18</v>
      </c>
      <c r="B14" s="11">
        <v>10057</v>
      </c>
      <c r="C14" s="11">
        <v>925</v>
      </c>
      <c r="D14" s="11">
        <v>323</v>
      </c>
      <c r="E14" s="6" t="s">
        <v>82</v>
      </c>
      <c r="F14" s="11">
        <v>10076</v>
      </c>
      <c r="G14" s="11">
        <v>584</v>
      </c>
      <c r="H14" s="11">
        <v>644</v>
      </c>
      <c r="I14" s="11">
        <v>9945</v>
      </c>
      <c r="J14" s="11">
        <v>350</v>
      </c>
      <c r="K14" s="6" t="s">
        <v>83</v>
      </c>
      <c r="L14" s="11">
        <v>1010</v>
      </c>
      <c r="M14" s="6" t="s">
        <v>129</v>
      </c>
    </row>
    <row r="15" spans="1:13" ht="30" x14ac:dyDescent="0.25">
      <c r="A15" s="4" t="s">
        <v>19</v>
      </c>
      <c r="B15" s="16" t="s">
        <v>132</v>
      </c>
      <c r="C15" s="6"/>
      <c r="D15" s="6"/>
      <c r="E15" s="11"/>
      <c r="F15" s="6"/>
      <c r="G15" s="6"/>
      <c r="H15" s="6"/>
      <c r="I15" s="6"/>
      <c r="J15" s="6"/>
      <c r="K15" s="6"/>
      <c r="L15" s="6"/>
      <c r="M15" s="6"/>
    </row>
    <row r="16" spans="1:13" ht="45" x14ac:dyDescent="0.25">
      <c r="A16" s="4" t="s">
        <v>20</v>
      </c>
      <c r="B16" s="11">
        <v>291</v>
      </c>
      <c r="C16" s="11">
        <v>3</v>
      </c>
      <c r="D16" s="11">
        <v>0</v>
      </c>
      <c r="E16" s="6" t="s">
        <v>109</v>
      </c>
      <c r="F16" s="11">
        <v>288</v>
      </c>
      <c r="G16" s="11">
        <v>1</v>
      </c>
      <c r="H16" s="11">
        <v>2</v>
      </c>
      <c r="I16" s="11">
        <v>285</v>
      </c>
      <c r="J16" s="11">
        <v>0</v>
      </c>
      <c r="K16" s="6"/>
      <c r="L16" s="11">
        <v>3</v>
      </c>
      <c r="M16" s="6"/>
    </row>
    <row r="17" spans="1:13" ht="45" x14ac:dyDescent="0.25">
      <c r="A17" s="6" t="s">
        <v>21</v>
      </c>
      <c r="B17" s="11">
        <v>400</v>
      </c>
      <c r="C17" s="11">
        <v>31</v>
      </c>
      <c r="D17" s="11">
        <v>9</v>
      </c>
      <c r="E17" s="6" t="s">
        <v>74</v>
      </c>
      <c r="F17" s="11">
        <v>413</v>
      </c>
      <c r="G17" s="11">
        <v>9</v>
      </c>
      <c r="H17" s="11">
        <v>18</v>
      </c>
      <c r="I17" s="11">
        <v>413</v>
      </c>
      <c r="J17" s="11">
        <v>9</v>
      </c>
      <c r="K17" s="6"/>
      <c r="L17" s="11">
        <v>18</v>
      </c>
      <c r="M17" s="13" t="s">
        <v>108</v>
      </c>
    </row>
    <row r="18" spans="1:13" ht="45" x14ac:dyDescent="0.25">
      <c r="A18" s="6" t="s">
        <v>22</v>
      </c>
      <c r="B18" s="11">
        <v>393</v>
      </c>
      <c r="C18" s="11">
        <v>34</v>
      </c>
      <c r="D18" s="11">
        <v>0</v>
      </c>
      <c r="E18" s="6" t="s">
        <v>84</v>
      </c>
      <c r="F18" s="11">
        <v>395</v>
      </c>
      <c r="G18" s="11">
        <v>6</v>
      </c>
      <c r="H18" s="11">
        <v>26</v>
      </c>
      <c r="I18" s="11">
        <v>390</v>
      </c>
      <c r="J18" s="11">
        <v>9</v>
      </c>
      <c r="K18" s="6"/>
      <c r="L18" s="11">
        <v>28</v>
      </c>
      <c r="M18" s="6" t="s">
        <v>85</v>
      </c>
    </row>
    <row r="19" spans="1:13" ht="75" x14ac:dyDescent="0.25">
      <c r="A19" s="7" t="s">
        <v>130</v>
      </c>
      <c r="B19" s="6"/>
      <c r="C19" s="6"/>
      <c r="D19" s="6"/>
      <c r="E19" s="6" t="s">
        <v>128</v>
      </c>
      <c r="F19" s="6"/>
      <c r="G19" s="6"/>
      <c r="H19" s="6"/>
      <c r="I19" s="6"/>
      <c r="J19" s="6"/>
      <c r="K19" s="6"/>
      <c r="L19" s="6"/>
      <c r="M19" s="6" t="s">
        <v>131</v>
      </c>
    </row>
    <row r="20" spans="1:13" ht="30" x14ac:dyDescent="0.25">
      <c r="A20" s="6" t="s">
        <v>62</v>
      </c>
      <c r="B20" s="11">
        <v>32</v>
      </c>
      <c r="C20" s="11">
        <v>0</v>
      </c>
      <c r="D20" s="11">
        <v>0</v>
      </c>
      <c r="E20" s="6" t="s">
        <v>63</v>
      </c>
      <c r="F20" s="11">
        <v>32</v>
      </c>
      <c r="G20" s="11">
        <v>0</v>
      </c>
      <c r="H20" s="11">
        <v>0</v>
      </c>
      <c r="I20" s="11">
        <v>32</v>
      </c>
      <c r="J20" s="11">
        <v>0</v>
      </c>
      <c r="K20" s="6"/>
      <c r="L20" s="11">
        <v>0</v>
      </c>
      <c r="M20" s="6" t="s">
        <v>64</v>
      </c>
    </row>
    <row r="21" spans="1:13" ht="30" x14ac:dyDescent="0.25">
      <c r="A21" s="6" t="s">
        <v>65</v>
      </c>
      <c r="B21" s="11">
        <v>119</v>
      </c>
      <c r="C21" s="11">
        <v>6</v>
      </c>
      <c r="D21" s="11">
        <v>1</v>
      </c>
      <c r="E21" s="6" t="s">
        <v>66</v>
      </c>
      <c r="F21" s="11">
        <v>125</v>
      </c>
      <c r="G21" s="11">
        <v>1</v>
      </c>
      <c r="H21" s="11">
        <v>0</v>
      </c>
      <c r="I21" s="11">
        <v>125</v>
      </c>
      <c r="J21" s="11">
        <v>1</v>
      </c>
      <c r="K21" s="6" t="s">
        <v>67</v>
      </c>
      <c r="L21" s="11">
        <v>0</v>
      </c>
      <c r="M21" s="6" t="s">
        <v>68</v>
      </c>
    </row>
    <row r="22" spans="1:13" ht="45" x14ac:dyDescent="0.25">
      <c r="A22" s="6" t="s">
        <v>98</v>
      </c>
      <c r="B22" s="11">
        <v>5</v>
      </c>
      <c r="C22" s="11">
        <v>0</v>
      </c>
      <c r="D22" s="11">
        <v>0</v>
      </c>
      <c r="E22" s="6" t="s">
        <v>99</v>
      </c>
      <c r="F22" s="11">
        <v>5</v>
      </c>
      <c r="G22" s="11">
        <v>0</v>
      </c>
      <c r="H22" s="11">
        <v>0</v>
      </c>
      <c r="I22" s="11">
        <v>5</v>
      </c>
      <c r="J22" s="11">
        <v>0</v>
      </c>
      <c r="K22" s="6"/>
      <c r="L22" s="11">
        <v>0</v>
      </c>
      <c r="M22" s="6"/>
    </row>
    <row r="23" spans="1:13" ht="45" x14ac:dyDescent="0.25">
      <c r="A23" s="6" t="s">
        <v>101</v>
      </c>
      <c r="B23" s="11">
        <v>158</v>
      </c>
      <c r="C23" s="11">
        <v>15</v>
      </c>
      <c r="D23" s="11">
        <v>0</v>
      </c>
      <c r="E23" s="6" t="s">
        <v>102</v>
      </c>
      <c r="F23" s="11">
        <v>173</v>
      </c>
      <c r="G23" s="11">
        <v>0</v>
      </c>
      <c r="H23" s="11">
        <v>0</v>
      </c>
      <c r="I23" s="11">
        <v>173</v>
      </c>
      <c r="J23" s="11">
        <v>0</v>
      </c>
      <c r="K23" s="6"/>
      <c r="L23" s="11">
        <v>0</v>
      </c>
      <c r="M23" s="6" t="s">
        <v>103</v>
      </c>
    </row>
    <row r="24" spans="1:13" ht="30" x14ac:dyDescent="0.25">
      <c r="A24" s="6" t="s">
        <v>113</v>
      </c>
      <c r="B24" s="11">
        <v>134</v>
      </c>
      <c r="C24" s="11">
        <v>0</v>
      </c>
      <c r="D24" s="11">
        <v>0</v>
      </c>
      <c r="E24" s="6" t="s">
        <v>114</v>
      </c>
      <c r="F24" s="11">
        <v>134</v>
      </c>
      <c r="G24" s="11">
        <v>0</v>
      </c>
      <c r="H24" s="11">
        <v>0</v>
      </c>
      <c r="I24" s="11">
        <v>134</v>
      </c>
      <c r="J24" s="11">
        <v>0</v>
      </c>
      <c r="K24" s="6"/>
      <c r="L24" s="11">
        <v>0</v>
      </c>
      <c r="M24" s="6" t="s">
        <v>115</v>
      </c>
    </row>
    <row r="25" spans="1:13" ht="60" x14ac:dyDescent="0.25">
      <c r="A25" s="6" t="s">
        <v>116</v>
      </c>
      <c r="B25" s="11">
        <v>19</v>
      </c>
      <c r="C25" s="11">
        <v>0</v>
      </c>
      <c r="D25" s="11">
        <v>0</v>
      </c>
      <c r="E25" s="6" t="s">
        <v>117</v>
      </c>
      <c r="F25" s="11">
        <v>19</v>
      </c>
      <c r="G25" s="11">
        <v>0</v>
      </c>
      <c r="H25" s="11">
        <v>0</v>
      </c>
      <c r="I25" s="11">
        <v>19</v>
      </c>
      <c r="J25" s="11">
        <v>0</v>
      </c>
      <c r="K25" s="6"/>
      <c r="L25" s="11">
        <v>0</v>
      </c>
      <c r="M25" s="6" t="s">
        <v>118</v>
      </c>
    </row>
    <row r="26" spans="1:13" x14ac:dyDescent="0.25">
      <c r="B26" s="40"/>
      <c r="F26" s="40"/>
    </row>
  </sheetData>
  <mergeCells count="7">
    <mergeCell ref="A1:M1"/>
    <mergeCell ref="B2:D2"/>
    <mergeCell ref="F2:H2"/>
    <mergeCell ref="I2:L2"/>
    <mergeCell ref="B3:D3"/>
    <mergeCell ref="F3:H3"/>
    <mergeCell ref="I3:L3"/>
  </mergeCells>
  <pageMargins left="0" right="0" top="0" bottom="0" header="0" footer="0"/>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СВОД 2 по региону</vt:lpstr>
      <vt:lpstr>Мониторинг ДОО</vt:lpstr>
      <vt:lpstr>Мониторинг ОО</vt:lpstr>
      <vt:lpstr>Итоги анкетирования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2022-11-07T23:38:43Z</dcterms:modified>
</cp:coreProperties>
</file>