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1" activeTab="1"/>
  </bookViews>
  <sheets>
    <sheet name="КЦИОКО 26" sheetId="1" r:id="rId1"/>
    <sheet name="КЦИОКО 27" sheetId="2" r:id="rId2"/>
  </sheets>
  <definedNames/>
  <calcPr fullCalcOnLoad="1"/>
</workbook>
</file>

<file path=xl/sharedStrings.xml><?xml version="1.0" encoding="utf-8"?>
<sst xmlns="http://schemas.openxmlformats.org/spreadsheetml/2006/main" count="152" uniqueCount="99">
  <si>
    <t>№№ п/п</t>
  </si>
  <si>
    <t>Форма отчетности, содержащая информацию о выполнении показателя</t>
  </si>
  <si>
    <t>Баллы (максимально возможное количество)</t>
  </si>
  <si>
    <t>I. Основная деятельность краевого государственного учреждения</t>
  </si>
  <si>
    <t>Итого по разделу:</t>
  </si>
  <si>
    <t>II. Финансово-экономическая деятельность</t>
  </si>
  <si>
    <t>Наличие системы внутриведомственного контроля над финансово-хозяйственной деятельностью</t>
  </si>
  <si>
    <t>Итого по разделу</t>
  </si>
  <si>
    <t>III. Уровень исполнительской дисциплины и работы с кадрами</t>
  </si>
  <si>
    <t>Отсутствие замечаний и дисциплинарных взысканий у руководителя</t>
  </si>
  <si>
    <t>Всего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</si>
  <si>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</si>
  <si>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</si>
  <si>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</si>
  <si>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</si>
  <si>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</si>
  <si>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</si>
  <si>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</si>
  <si>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</si>
  <si>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</si>
  <si>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</si>
  <si>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</si>
  <si>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</si>
  <si>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Размер стимулирующей надбавки</t>
  </si>
  <si>
    <t>Средний балл по разделу</t>
  </si>
  <si>
    <t>Сумма средних баллов по разделам</t>
  </si>
  <si>
    <t>Обеспечение размера месячной заработной платы работников до размера не ниже минимальной заработной платы, установленного в Камчатском крае на соответствующий период</t>
  </si>
  <si>
    <r>
      <t xml:space="preserve">Отсутствие нарушений при </t>
    </r>
    <r>
      <rPr>
        <sz val="14"/>
        <color indexed="8"/>
        <rFont val="Times New Roman"/>
        <family val="1"/>
      </rPr>
      <t>осуществлении финансово-хозяйственной деятельности, установленных контролирующими органами и фактов направления средств субсидии, выделенной на обеспечение выполнения государственного задания, на другие цели</t>
    </r>
  </si>
  <si>
    <t>свыше 100%: 20 баллов</t>
  </si>
  <si>
    <t>Отсутствие: 5 баллов</t>
  </si>
  <si>
    <t>Наличие: 0 баллов</t>
  </si>
  <si>
    <t>Соблюдение: 5 баллов</t>
  </si>
  <si>
    <t>Нарушение одного и более условий:0 баллов</t>
  </si>
  <si>
    <t>Соблюдение всех условий:5 баллов</t>
  </si>
  <si>
    <t>Несвоевременно: 0 баллов</t>
  </si>
  <si>
    <t>Своевременно: 10 баллов</t>
  </si>
  <si>
    <t>Есть: 0 баллов</t>
  </si>
  <si>
    <t>С нарушением сроков: 0 баллов</t>
  </si>
  <si>
    <t>Отсутствие: 0 баллов</t>
  </si>
  <si>
    <t>От 100% до 90 %: 10 баллов</t>
  </si>
  <si>
    <t>Ниже 70%: 0 баллов</t>
  </si>
  <si>
    <t>От 90% до 70%: 5 баллов</t>
  </si>
  <si>
    <t>Отсутствие: 10 баллов</t>
  </si>
  <si>
    <t>Нет: 10 баллов</t>
  </si>
  <si>
    <t>Наличие: ( -1) балл за каждую обоснованную  жалобу, но не более (- 7) баллов</t>
  </si>
  <si>
    <t>Наличие: (-0,5) балла за каждый случай, но не более
 (-1) балла</t>
  </si>
  <si>
    <t>Не соблюдение: (-1)  балл за каждый месяц отчетного квартала</t>
  </si>
  <si>
    <t>Отсутствие просроченной кредиторской (дебиторской) задолженности по расчетам с внебюджетными фондами, по налогу на доходы с физических лиц, по расчетам с подотчетными лицами и прочими кредиторами (дебиторами) за отчетный период</t>
  </si>
  <si>
    <t xml:space="preserve">Осуществление контроля по соблюдению норм и условий реализации федерального законодательства в области закупок  </t>
  </si>
  <si>
    <t>До 5 изменений: 5 баллов                                                                                              От 6 до 10 изменений: 0 баллов                                                                                                                          11 изменений и более: (-5) баллов</t>
  </si>
  <si>
    <t>От 0,0 % до 1,0 % : 0 баллов</t>
  </si>
  <si>
    <t>От 1,1 % до 10,0 % : 3 балла</t>
  </si>
  <si>
    <t>Свыше 10,1 % : 5 баллов</t>
  </si>
  <si>
    <t>Приложение № 2</t>
  </si>
  <si>
    <t>Отсутствие обращений: 10 баллов</t>
  </si>
  <si>
    <t>Выполнение количественных показателей государственного задания:</t>
  </si>
  <si>
    <t>Отсутствие замечаний, обоснованных жалоб по качеству и срокам выполнения государственного задания</t>
  </si>
  <si>
    <t>Отсутствие обращений:10 баллов</t>
  </si>
  <si>
    <t>Выполнение качественного показателя:</t>
  </si>
  <si>
    <t>Количество внесения изменений в план финансово-хозяйственной деятельности   на очередной финансовый год (без учета внесения изменений в закон о краевом бюджете)</t>
  </si>
  <si>
    <t>Соблюдение сроков и порядка представления отчетности и информации по запросам в Министерство образования и науки Камчатского края</t>
  </si>
  <si>
    <t>Доля средств от приносящей доход деятельности в общем объеме средств, поступивших в Учреждение из всех источников финансирования за отчетный период</t>
  </si>
  <si>
    <t>Своевременное исполнение Учреждением нормативных правовых актов  Правительства Российской Федерации, Правительства Камчатского края, поручений Министерства образования и науки Камчатского края, предложений по актам проверок и предписаниям, подлежащим выполнению по срокам в отчетном периоде</t>
  </si>
  <si>
    <t xml:space="preserve">Доклад </t>
  </si>
  <si>
    <t>Доклад</t>
  </si>
  <si>
    <t xml:space="preserve">Наличие остатков денежных средств на лицевом счете Учреждения на 1 число отчетного квартала (кроме расходов на оплату труда и уплату начислений и выплат по оплате труда за отчетный месяц)  </t>
  </si>
  <si>
    <t>"</t>
  </si>
  <si>
    <t>Наличие: (-10) балла</t>
  </si>
  <si>
    <t>В установленные сроки: 3 балла</t>
  </si>
  <si>
    <t>Наличие: 2 балла</t>
  </si>
  <si>
    <t>Наличие:  (-1) балл</t>
  </si>
  <si>
    <t>Целевые показатели деятельности краевого государственного  учреждения</t>
  </si>
  <si>
    <t>Критерии оценки эффективности работы руководителя краевого государственного   учреждения в баллах</t>
  </si>
  <si>
    <t>к приказу Министерства образования и науки Камчатского края 
от  27.03.2015  №  470</t>
  </si>
  <si>
    <r>
      <t>Целевые показатели  деятельности</t>
    </r>
    <r>
      <rPr>
        <b/>
        <u val="single"/>
        <sz val="14"/>
        <rFont val="Times New Roman"/>
        <family val="1"/>
      </rPr>
      <t xml:space="preserve"> краевого государственного автономного учреждения "Камчатский центр информатизации и оценки качества образования"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</t>
    </r>
  </si>
  <si>
    <t>Целевые показатели  деятельности краевого государственного автономного учреждения "Камчатский центр информатизации и оценки качества образования" и критерии оценки эффективности работы его руководителя для установления стимулирующей надбавки к должностному окладу</t>
  </si>
  <si>
    <t xml:space="preserve">Выполнение количественных показателей государственного задания на выполнение государственных работ </t>
  </si>
  <si>
    <t>Отсутствие травматизма среди работников учреждения</t>
  </si>
  <si>
    <t>Укомплектованность кадрами (с учетом внешних совместителей)</t>
  </si>
  <si>
    <t>Бесперебойность работы региональных информационных систем в сфере образования</t>
  </si>
  <si>
    <t>Доля общеобразовательных учреждений в Камчатском крае, обеспеченных бесперебойным доступом к сети Интернет</t>
  </si>
  <si>
    <t>доступность систем от 90 - 95% времени: 3 балла</t>
  </si>
  <si>
    <t>Доля образовательных учреждений в Камчатском крае, получающих методическую и техническую поддержку в рамках функционирования сети ММТЦ</t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</si>
  <si>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 в Министерство или контрольно-надзорные органы</t>
  </si>
  <si>
    <t>Обеспечение информационной среды (наличие сайта, обновление сайта ежемесячно)</t>
  </si>
  <si>
    <t>Несвоевременное размещение информации на сайте:      0 баллов</t>
  </si>
  <si>
    <t>Своевременное размещение информации на сайте : 10 баллов</t>
  </si>
  <si>
    <t>Доля сотрудников, не прошедших повышение квалификации в установленный срок</t>
  </si>
  <si>
    <t>0: 6 баллов</t>
  </si>
  <si>
    <t>от 0% до 10%: 3 балла</t>
  </si>
  <si>
    <t>Более 10%: 0 баллов</t>
  </si>
  <si>
    <t>Приложение № 27</t>
  </si>
  <si>
    <t>доступность систем от 95 - 100% времени: 5 баллов</t>
  </si>
  <si>
    <t>Приложение  № 1</t>
  </si>
  <si>
    <t>к приказу Министерства образования и науки Камчатского края 
от  17.04.2015  №  630</t>
  </si>
  <si>
    <t>"Приложение  № 26</t>
  </si>
  <si>
    <t>100% : 15 баллов</t>
  </si>
  <si>
    <t>менее 100%: 0 баллов</t>
  </si>
  <si>
    <t>100%: 5 баллов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</si>
</sst>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8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24"/>
      <color theme="1"/>
      <name val="Times New Roman"/>
      <family val="1"/>
    </font>
    <font>
      <sz val="28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2628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49" fontId="43" fillId="33" borderId="0" xfId="0" applyNumberFormat="1" applyFont="1" applyFill="1" applyAlignment="1">
      <alignment horizont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left" vertical="top" wrapText="1"/>
    </xf>
    <xf numFmtId="0" fontId="43" fillId="33" borderId="0" xfId="0" applyFont="1" applyFill="1" applyAlignment="1">
      <alignment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horizontal="left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left" vertical="center" wrapText="1"/>
    </xf>
    <xf numFmtId="164" fontId="44" fillId="33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center" wrapText="1"/>
    </xf>
    <xf numFmtId="1" fontId="44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right" vertical="top"/>
    </xf>
    <xf numFmtId="0" fontId="44" fillId="33" borderId="10" xfId="0" applyFont="1" applyFill="1" applyBorder="1" applyAlignment="1">
      <alignment horizontal="right" vertical="center"/>
    </xf>
    <xf numFmtId="2" fontId="44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top" wrapText="1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left" vertical="top" wrapText="1"/>
    </xf>
    <xf numFmtId="49" fontId="43" fillId="33" borderId="16" xfId="0" applyNumberFormat="1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left" vertical="top" wrapText="1"/>
    </xf>
    <xf numFmtId="0" fontId="43" fillId="33" borderId="15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left" vertical="top" wrapText="1"/>
    </xf>
    <xf numFmtId="0" fontId="43" fillId="34" borderId="0" xfId="0" applyFont="1" applyFill="1" applyAlignment="1">
      <alignment/>
    </xf>
    <xf numFmtId="0" fontId="43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49" fontId="43" fillId="0" borderId="16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top" wrapText="1"/>
    </xf>
    <xf numFmtId="49" fontId="43" fillId="0" borderId="18" xfId="0" applyNumberFormat="1" applyFont="1" applyBorder="1" applyAlignment="1">
      <alignment horizontal="center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wrapText="1"/>
    </xf>
    <xf numFmtId="49" fontId="43" fillId="0" borderId="20" xfId="0" applyNumberFormat="1" applyFont="1" applyBorder="1" applyAlignment="1">
      <alignment horizontal="center" vertical="top" wrapText="1"/>
    </xf>
    <xf numFmtId="0" fontId="43" fillId="0" borderId="21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3" fillId="33" borderId="0" xfId="0" applyFont="1" applyFill="1" applyAlignment="1">
      <alignment horizontal="left"/>
    </xf>
    <xf numFmtId="49" fontId="47" fillId="33" borderId="0" xfId="0" applyNumberFormat="1" applyFont="1" applyFill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49" fontId="43" fillId="33" borderId="20" xfId="0" applyNumberFormat="1" applyFont="1" applyFill="1" applyBorder="1" applyAlignment="1">
      <alignment horizontal="center" vertical="top" wrapText="1"/>
    </xf>
    <xf numFmtId="49" fontId="43" fillId="33" borderId="16" xfId="0" applyNumberFormat="1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49" fontId="43" fillId="33" borderId="18" xfId="0" applyNumberFormat="1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left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wrapText="1"/>
    </xf>
    <xf numFmtId="0" fontId="44" fillId="33" borderId="24" xfId="0" applyFont="1" applyFill="1" applyBorder="1" applyAlignment="1">
      <alignment horizontal="center" vertical="top" wrapText="1"/>
    </xf>
    <xf numFmtId="0" fontId="44" fillId="33" borderId="25" xfId="0" applyFont="1" applyFill="1" applyBorder="1" applyAlignment="1">
      <alignment horizontal="center" vertical="top" wrapText="1"/>
    </xf>
    <xf numFmtId="0" fontId="44" fillId="33" borderId="26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horizontal="left" vertical="top" wrapText="1"/>
    </xf>
    <xf numFmtId="49" fontId="43" fillId="33" borderId="27" xfId="0" applyNumberFormat="1" applyFont="1" applyFill="1" applyBorder="1" applyAlignment="1">
      <alignment horizontal="center" vertical="top" wrapText="1"/>
    </xf>
    <xf numFmtId="49" fontId="43" fillId="33" borderId="28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top" wrapText="1"/>
    </xf>
    <xf numFmtId="0" fontId="43" fillId="33" borderId="22" xfId="0" applyFont="1" applyFill="1" applyBorder="1" applyAlignment="1">
      <alignment horizontal="center" vertical="top" wrapText="1"/>
    </xf>
    <xf numFmtId="0" fontId="43" fillId="33" borderId="29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right"/>
    </xf>
    <xf numFmtId="0" fontId="43" fillId="33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SheetLayoutView="100" zoomScalePageLayoutView="0" workbookViewId="0" topLeftCell="A7">
      <selection activeCell="C13" sqref="C13"/>
    </sheetView>
  </sheetViews>
  <sheetFormatPr defaultColWidth="9.140625" defaultRowHeight="15"/>
  <cols>
    <col min="1" max="1" width="9.140625" style="1" customWidth="1"/>
    <col min="2" max="2" width="58.7109375" style="5" customWidth="1"/>
    <col min="3" max="3" width="65.421875" style="5" customWidth="1"/>
    <col min="4" max="4" width="27.57421875" style="5" customWidth="1"/>
    <col min="5" max="5" width="18.00390625" style="23" customWidth="1"/>
    <col min="6" max="16384" width="9.140625" style="5" customWidth="1"/>
  </cols>
  <sheetData>
    <row r="1" spans="4:5" ht="17.25" customHeight="1">
      <c r="D1" s="52" t="s">
        <v>93</v>
      </c>
      <c r="E1" s="52"/>
    </row>
    <row r="2" spans="4:5" ht="54.75" customHeight="1">
      <c r="D2" s="53" t="s">
        <v>94</v>
      </c>
      <c r="E2" s="53"/>
    </row>
    <row r="4" spans="4:5" ht="17.25" customHeight="1">
      <c r="D4" s="52" t="s">
        <v>95</v>
      </c>
      <c r="E4" s="52"/>
    </row>
    <row r="5" spans="4:5" ht="54.75" customHeight="1">
      <c r="D5" s="53" t="s">
        <v>73</v>
      </c>
      <c r="E5" s="53"/>
    </row>
    <row r="6" spans="1:5" ht="18.75">
      <c r="A6" s="54"/>
      <c r="B6" s="54"/>
      <c r="C6" s="54"/>
      <c r="D6" s="54"/>
      <c r="E6" s="54"/>
    </row>
    <row r="7" spans="1:5" ht="38.25" customHeight="1">
      <c r="A7" s="55" t="s">
        <v>74</v>
      </c>
      <c r="B7" s="55"/>
      <c r="C7" s="55"/>
      <c r="D7" s="55"/>
      <c r="E7" s="55"/>
    </row>
    <row r="8" spans="1:5" ht="96.75" customHeight="1">
      <c r="A8" s="3" t="s">
        <v>0</v>
      </c>
      <c r="B8" s="4" t="s">
        <v>71</v>
      </c>
      <c r="C8" s="4" t="s">
        <v>72</v>
      </c>
      <c r="D8" s="4" t="s">
        <v>1</v>
      </c>
      <c r="E8" s="4" t="s">
        <v>2</v>
      </c>
    </row>
    <row r="9" spans="1:5" ht="16.5" customHeight="1">
      <c r="A9" s="56" t="s">
        <v>3</v>
      </c>
      <c r="B9" s="56"/>
      <c r="C9" s="56"/>
      <c r="D9" s="56"/>
      <c r="E9" s="56"/>
    </row>
    <row r="10" spans="1:5" ht="39.75" customHeight="1">
      <c r="A10" s="57" t="s">
        <v>11</v>
      </c>
      <c r="B10" s="58" t="s">
        <v>76</v>
      </c>
      <c r="C10" s="41" t="s">
        <v>55</v>
      </c>
      <c r="D10" s="59" t="s">
        <v>63</v>
      </c>
      <c r="E10" s="51">
        <v>20</v>
      </c>
    </row>
    <row r="11" spans="1:5" ht="19.5" customHeight="1">
      <c r="A11" s="57"/>
      <c r="B11" s="58"/>
      <c r="C11" s="49" t="s">
        <v>97</v>
      </c>
      <c r="D11" s="50"/>
      <c r="E11" s="51"/>
    </row>
    <row r="12" spans="1:5" ht="18.75">
      <c r="A12" s="57"/>
      <c r="B12" s="58"/>
      <c r="C12" s="49" t="s">
        <v>96</v>
      </c>
      <c r="D12" s="50"/>
      <c r="E12" s="51"/>
    </row>
    <row r="13" spans="1:5" ht="18.75">
      <c r="A13" s="57"/>
      <c r="B13" s="58"/>
      <c r="C13" s="41" t="s">
        <v>28</v>
      </c>
      <c r="D13" s="50"/>
      <c r="E13" s="51"/>
    </row>
    <row r="14" spans="1:5" ht="37.5">
      <c r="A14" s="57" t="s">
        <v>12</v>
      </c>
      <c r="B14" s="58" t="s">
        <v>84</v>
      </c>
      <c r="C14" s="45" t="s">
        <v>85</v>
      </c>
      <c r="D14" s="50" t="s">
        <v>63</v>
      </c>
      <c r="E14" s="51">
        <v>10</v>
      </c>
    </row>
    <row r="15" spans="1:5" ht="37.5">
      <c r="A15" s="57"/>
      <c r="B15" s="58"/>
      <c r="C15" s="32" t="s">
        <v>86</v>
      </c>
      <c r="D15" s="50"/>
      <c r="E15" s="51"/>
    </row>
    <row r="16" spans="1:5" ht="35.25" customHeight="1">
      <c r="A16" s="57" t="s">
        <v>13</v>
      </c>
      <c r="B16" s="58" t="s">
        <v>56</v>
      </c>
      <c r="C16" s="32" t="s">
        <v>30</v>
      </c>
      <c r="D16" s="50" t="s">
        <v>63</v>
      </c>
      <c r="E16" s="51">
        <v>10</v>
      </c>
    </row>
    <row r="17" spans="1:5" ht="25.5" customHeight="1">
      <c r="A17" s="57"/>
      <c r="B17" s="58"/>
      <c r="C17" s="32" t="s">
        <v>57</v>
      </c>
      <c r="D17" s="50"/>
      <c r="E17" s="51"/>
    </row>
    <row r="18" spans="1:5" s="47" customFormat="1" ht="63" customHeight="1">
      <c r="A18" s="57" t="s">
        <v>14</v>
      </c>
      <c r="B18" s="70" t="s">
        <v>83</v>
      </c>
      <c r="C18" s="32" t="s">
        <v>44</v>
      </c>
      <c r="D18" s="71" t="s">
        <v>63</v>
      </c>
      <c r="E18" s="51">
        <v>10</v>
      </c>
    </row>
    <row r="19" spans="1:5" s="47" customFormat="1" ht="33.75" customHeight="1">
      <c r="A19" s="57"/>
      <c r="B19" s="70"/>
      <c r="C19" s="32" t="s">
        <v>54</v>
      </c>
      <c r="D19" s="72"/>
      <c r="E19" s="51"/>
    </row>
    <row r="20" spans="1:5" ht="24" customHeight="1">
      <c r="A20" s="57" t="s">
        <v>15</v>
      </c>
      <c r="B20" s="58" t="s">
        <v>77</v>
      </c>
      <c r="C20" s="32" t="s">
        <v>42</v>
      </c>
      <c r="D20" s="71" t="s">
        <v>63</v>
      </c>
      <c r="E20" s="51">
        <v>10</v>
      </c>
    </row>
    <row r="21" spans="1:5" ht="39" customHeight="1">
      <c r="A21" s="57"/>
      <c r="B21" s="58"/>
      <c r="C21" s="29" t="s">
        <v>45</v>
      </c>
      <c r="D21" s="73"/>
      <c r="E21" s="51"/>
    </row>
    <row r="22" spans="1:5" ht="21" customHeight="1">
      <c r="A22" s="6"/>
      <c r="B22" s="7"/>
      <c r="C22" s="7"/>
      <c r="D22" s="26" t="s">
        <v>7</v>
      </c>
      <c r="E22" s="30">
        <f>SUM(E10:E21)</f>
        <v>60</v>
      </c>
    </row>
    <row r="23" spans="1:5" ht="24" customHeight="1">
      <c r="A23" s="56" t="s">
        <v>5</v>
      </c>
      <c r="B23" s="56"/>
      <c r="C23" s="56"/>
      <c r="D23" s="56"/>
      <c r="E23" s="56"/>
    </row>
    <row r="24" spans="1:5" ht="49.5" customHeight="1">
      <c r="A24" s="65" t="s">
        <v>16</v>
      </c>
      <c r="B24" s="60" t="s">
        <v>26</v>
      </c>
      <c r="C24" s="31" t="s">
        <v>46</v>
      </c>
      <c r="D24" s="59" t="s">
        <v>63</v>
      </c>
      <c r="E24" s="33"/>
    </row>
    <row r="25" spans="1:5" ht="49.5" customHeight="1">
      <c r="A25" s="57"/>
      <c r="B25" s="58"/>
      <c r="C25" s="32" t="s">
        <v>31</v>
      </c>
      <c r="D25" s="50"/>
      <c r="E25" s="34">
        <v>5</v>
      </c>
    </row>
    <row r="26" spans="1:5" ht="26.25" customHeight="1">
      <c r="A26" s="57" t="s">
        <v>17</v>
      </c>
      <c r="B26" s="58" t="s">
        <v>47</v>
      </c>
      <c r="C26" s="32" t="s">
        <v>30</v>
      </c>
      <c r="D26" s="50" t="s">
        <v>63</v>
      </c>
      <c r="E26" s="51">
        <v>5</v>
      </c>
    </row>
    <row r="27" spans="1:5" ht="90" customHeight="1">
      <c r="A27" s="57"/>
      <c r="B27" s="58"/>
      <c r="C27" s="32" t="s">
        <v>29</v>
      </c>
      <c r="D27" s="50"/>
      <c r="E27" s="51"/>
    </row>
    <row r="28" spans="1:5" ht="18.75">
      <c r="A28" s="57" t="s">
        <v>18</v>
      </c>
      <c r="B28" s="58" t="s">
        <v>65</v>
      </c>
      <c r="C28" s="32" t="s">
        <v>70</v>
      </c>
      <c r="D28" s="50" t="s">
        <v>63</v>
      </c>
      <c r="E28" s="51">
        <v>5</v>
      </c>
    </row>
    <row r="29" spans="1:5" ht="83.25" customHeight="1">
      <c r="A29" s="57"/>
      <c r="B29" s="58"/>
      <c r="C29" s="32" t="s">
        <v>29</v>
      </c>
      <c r="D29" s="50"/>
      <c r="E29" s="51"/>
    </row>
    <row r="30" spans="1:5" ht="60" customHeight="1">
      <c r="A30" s="57" t="s">
        <v>19</v>
      </c>
      <c r="B30" s="58" t="s">
        <v>48</v>
      </c>
      <c r="C30" s="32" t="s">
        <v>32</v>
      </c>
      <c r="D30" s="50" t="s">
        <v>63</v>
      </c>
      <c r="E30" s="51">
        <v>5</v>
      </c>
    </row>
    <row r="31" spans="1:5" ht="27" customHeight="1">
      <c r="A31" s="61"/>
      <c r="B31" s="62"/>
      <c r="C31" s="35" t="s">
        <v>33</v>
      </c>
      <c r="D31" s="63"/>
      <c r="E31" s="64"/>
    </row>
    <row r="32" spans="1:5" ht="23.25" customHeight="1">
      <c r="A32" s="6"/>
      <c r="B32" s="7"/>
      <c r="C32" s="7"/>
      <c r="D32" s="8" t="s">
        <v>4</v>
      </c>
      <c r="E32" s="30">
        <f>SUM(E24:E31)</f>
        <v>20</v>
      </c>
    </row>
    <row r="33" spans="1:5" ht="18.75">
      <c r="A33" s="56" t="s">
        <v>8</v>
      </c>
      <c r="B33" s="56"/>
      <c r="C33" s="56"/>
      <c r="D33" s="56"/>
      <c r="E33" s="56"/>
    </row>
    <row r="34" spans="1:5" ht="18.75">
      <c r="A34" s="65" t="s">
        <v>21</v>
      </c>
      <c r="B34" s="66" t="s">
        <v>62</v>
      </c>
      <c r="C34" s="31" t="s">
        <v>34</v>
      </c>
      <c r="D34" s="59" t="s">
        <v>63</v>
      </c>
      <c r="E34" s="68">
        <v>10</v>
      </c>
    </row>
    <row r="35" spans="1:5" ht="18.75">
      <c r="A35" s="57"/>
      <c r="B35" s="67"/>
      <c r="C35" s="32" t="s">
        <v>35</v>
      </c>
      <c r="D35" s="50"/>
      <c r="E35" s="51"/>
    </row>
    <row r="36" spans="1:5" ht="18.75">
      <c r="A36" s="57" t="s">
        <v>22</v>
      </c>
      <c r="B36" s="58" t="s">
        <v>9</v>
      </c>
      <c r="C36" s="32" t="s">
        <v>36</v>
      </c>
      <c r="D36" s="50" t="s">
        <v>63</v>
      </c>
      <c r="E36" s="51">
        <v>10</v>
      </c>
    </row>
    <row r="37" spans="1:5" ht="18.75">
      <c r="A37" s="61"/>
      <c r="B37" s="62"/>
      <c r="C37" s="35" t="s">
        <v>43</v>
      </c>
      <c r="D37" s="63"/>
      <c r="E37" s="64"/>
    </row>
    <row r="38" spans="1:5" ht="18.75">
      <c r="A38" s="6"/>
      <c r="B38" s="7"/>
      <c r="C38" s="7"/>
      <c r="D38" s="26" t="s">
        <v>7</v>
      </c>
      <c r="E38" s="30">
        <f>SUM(E34:E37)</f>
        <v>20</v>
      </c>
    </row>
    <row r="39" spans="1:5" ht="18.75">
      <c r="A39" s="69" t="s">
        <v>10</v>
      </c>
      <c r="B39" s="69"/>
      <c r="C39" s="69"/>
      <c r="D39" s="69"/>
      <c r="E39" s="30">
        <f>E38+E32+E22</f>
        <v>100</v>
      </c>
    </row>
  </sheetData>
  <sheetProtection/>
  <mergeCells count="53">
    <mergeCell ref="D1:E1"/>
    <mergeCell ref="D2:E2"/>
    <mergeCell ref="A39:D39"/>
    <mergeCell ref="A18:A19"/>
    <mergeCell ref="B18:B19"/>
    <mergeCell ref="D18:D19"/>
    <mergeCell ref="E18:E19"/>
    <mergeCell ref="A20:A21"/>
    <mergeCell ref="B20:B21"/>
    <mergeCell ref="D20:D21"/>
    <mergeCell ref="E20:E21"/>
    <mergeCell ref="A33:E33"/>
    <mergeCell ref="A34:A35"/>
    <mergeCell ref="B34:B35"/>
    <mergeCell ref="D34:D35"/>
    <mergeCell ref="E34:E35"/>
    <mergeCell ref="D30:D31"/>
    <mergeCell ref="E30:E31"/>
    <mergeCell ref="A23:E23"/>
    <mergeCell ref="A24:A25"/>
    <mergeCell ref="A36:A37"/>
    <mergeCell ref="B36:B37"/>
    <mergeCell ref="D36:D37"/>
    <mergeCell ref="E36:E37"/>
    <mergeCell ref="A28:A29"/>
    <mergeCell ref="B28:B29"/>
    <mergeCell ref="D28:D29"/>
    <mergeCell ref="E28:E29"/>
    <mergeCell ref="A30:A31"/>
    <mergeCell ref="B30:B31"/>
    <mergeCell ref="B24:B25"/>
    <mergeCell ref="D24:D25"/>
    <mergeCell ref="A26:A27"/>
    <mergeCell ref="B26:B27"/>
    <mergeCell ref="D26:D27"/>
    <mergeCell ref="E26:E27"/>
    <mergeCell ref="A16:A17"/>
    <mergeCell ref="B16:B17"/>
    <mergeCell ref="D16:D17"/>
    <mergeCell ref="E16:E17"/>
    <mergeCell ref="A10:A13"/>
    <mergeCell ref="B10:B13"/>
    <mergeCell ref="D10:D13"/>
    <mergeCell ref="E10:E13"/>
    <mergeCell ref="A14:A15"/>
    <mergeCell ref="B14:B15"/>
    <mergeCell ref="D14:D15"/>
    <mergeCell ref="E14:E15"/>
    <mergeCell ref="D4:E4"/>
    <mergeCell ref="D5:E5"/>
    <mergeCell ref="A6:E6"/>
    <mergeCell ref="A7:E7"/>
    <mergeCell ref="A9:E9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78" zoomScaleSheetLayoutView="78" zoomScalePageLayoutView="0" workbookViewId="0" topLeftCell="A5">
      <selection activeCell="C10" sqref="A10:IV20"/>
    </sheetView>
  </sheetViews>
  <sheetFormatPr defaultColWidth="9.140625" defaultRowHeight="15"/>
  <cols>
    <col min="1" max="1" width="9.140625" style="2" customWidth="1"/>
    <col min="2" max="2" width="59.140625" style="9" customWidth="1"/>
    <col min="3" max="3" width="65.421875" style="9" customWidth="1"/>
    <col min="4" max="4" width="28.7109375" style="9" customWidth="1"/>
    <col min="5" max="5" width="18.00390625" style="24" customWidth="1"/>
    <col min="6" max="16384" width="9.140625" style="9" customWidth="1"/>
  </cols>
  <sheetData>
    <row r="1" spans="4:5" ht="17.25" customHeight="1">
      <c r="D1" s="76" t="s">
        <v>53</v>
      </c>
      <c r="E1" s="76"/>
    </row>
    <row r="2" spans="4:5" ht="56.25" customHeight="1">
      <c r="D2" s="53" t="s">
        <v>94</v>
      </c>
      <c r="E2" s="53"/>
    </row>
    <row r="4" spans="4:5" ht="17.25" customHeight="1">
      <c r="D4" s="76" t="s">
        <v>91</v>
      </c>
      <c r="E4" s="76"/>
    </row>
    <row r="5" spans="4:5" ht="56.25" customHeight="1">
      <c r="D5" s="53" t="s">
        <v>73</v>
      </c>
      <c r="E5" s="53"/>
    </row>
    <row r="6" spans="1:5" ht="11.25" customHeight="1" hidden="1">
      <c r="A6" s="77"/>
      <c r="B6" s="77"/>
      <c r="C6" s="77"/>
      <c r="D6" s="77"/>
      <c r="E6" s="77"/>
    </row>
    <row r="7" spans="1:5" ht="55.5" customHeight="1">
      <c r="A7" s="55" t="s">
        <v>75</v>
      </c>
      <c r="B7" s="55"/>
      <c r="C7" s="55"/>
      <c r="D7" s="55"/>
      <c r="E7" s="55"/>
    </row>
    <row r="8" spans="1:5" ht="106.5" customHeight="1">
      <c r="A8" s="10" t="s">
        <v>0</v>
      </c>
      <c r="B8" s="4" t="s">
        <v>71</v>
      </c>
      <c r="C8" s="4" t="s">
        <v>72</v>
      </c>
      <c r="D8" s="11" t="s">
        <v>1</v>
      </c>
      <c r="E8" s="11" t="s">
        <v>2</v>
      </c>
    </row>
    <row r="9" spans="1:5" ht="22.5" customHeight="1">
      <c r="A9" s="78" t="s">
        <v>3</v>
      </c>
      <c r="B9" s="78"/>
      <c r="C9" s="78"/>
      <c r="D9" s="78"/>
      <c r="E9" s="78"/>
    </row>
    <row r="10" spans="1:5" ht="18.75" customHeight="1">
      <c r="A10" s="79" t="s">
        <v>11</v>
      </c>
      <c r="B10" s="81" t="s">
        <v>80</v>
      </c>
      <c r="C10" s="39" t="s">
        <v>58</v>
      </c>
      <c r="D10" s="83" t="s">
        <v>63</v>
      </c>
      <c r="E10" s="74">
        <v>5</v>
      </c>
    </row>
    <row r="11" spans="1:5" ht="18.75" customHeight="1">
      <c r="A11" s="80"/>
      <c r="B11" s="82"/>
      <c r="C11" s="49" t="s">
        <v>97</v>
      </c>
      <c r="D11" s="84"/>
      <c r="E11" s="75"/>
    </row>
    <row r="12" spans="1:5" ht="18.75" customHeight="1">
      <c r="A12" s="80"/>
      <c r="B12" s="82"/>
      <c r="C12" s="49" t="s">
        <v>98</v>
      </c>
      <c r="D12" s="84"/>
      <c r="E12" s="75"/>
    </row>
    <row r="13" spans="1:5" ht="18.75" customHeight="1">
      <c r="A13" s="80" t="s">
        <v>12</v>
      </c>
      <c r="B13" s="82" t="s">
        <v>79</v>
      </c>
      <c r="C13" s="39" t="s">
        <v>58</v>
      </c>
      <c r="D13" s="84" t="s">
        <v>63</v>
      </c>
      <c r="E13" s="75">
        <v>5</v>
      </c>
    </row>
    <row r="14" spans="1:5" ht="18.75" customHeight="1">
      <c r="A14" s="80"/>
      <c r="B14" s="82"/>
      <c r="C14" s="49" t="s">
        <v>81</v>
      </c>
      <c r="D14" s="84"/>
      <c r="E14" s="75"/>
    </row>
    <row r="15" spans="1:5" ht="18.75" customHeight="1">
      <c r="A15" s="85"/>
      <c r="B15" s="86"/>
      <c r="C15" s="48" t="s">
        <v>92</v>
      </c>
      <c r="D15" s="87"/>
      <c r="E15" s="88"/>
    </row>
    <row r="16" spans="1:5" ht="18.75" customHeight="1">
      <c r="A16" s="80" t="s">
        <v>13</v>
      </c>
      <c r="B16" s="82" t="s">
        <v>82</v>
      </c>
      <c r="C16" s="39" t="s">
        <v>58</v>
      </c>
      <c r="D16" s="84" t="s">
        <v>63</v>
      </c>
      <c r="E16" s="75">
        <v>5</v>
      </c>
    </row>
    <row r="17" spans="1:5" ht="18.75" customHeight="1">
      <c r="A17" s="80"/>
      <c r="B17" s="82"/>
      <c r="C17" s="49" t="s">
        <v>97</v>
      </c>
      <c r="D17" s="84"/>
      <c r="E17" s="75"/>
    </row>
    <row r="18" spans="1:5" ht="38.25" customHeight="1">
      <c r="A18" s="85"/>
      <c r="B18" s="86"/>
      <c r="C18" s="49" t="s">
        <v>98</v>
      </c>
      <c r="D18" s="87"/>
      <c r="E18" s="88"/>
    </row>
    <row r="19" spans="1:5" ht="18.75" customHeight="1">
      <c r="A19" s="14"/>
      <c r="B19" s="12"/>
      <c r="C19" s="12"/>
      <c r="D19" s="25" t="s">
        <v>7</v>
      </c>
      <c r="E19" s="38">
        <f>SUM(E10:E18)</f>
        <v>15</v>
      </c>
    </row>
    <row r="20" spans="1:5" ht="38.25" customHeight="1">
      <c r="A20" s="14"/>
      <c r="B20" s="12"/>
      <c r="C20" s="12"/>
      <c r="D20" s="13" t="s">
        <v>24</v>
      </c>
      <c r="E20" s="44">
        <f>E19/3</f>
        <v>5</v>
      </c>
    </row>
    <row r="21" spans="1:5" ht="21" customHeight="1">
      <c r="A21" s="89" t="s">
        <v>5</v>
      </c>
      <c r="B21" s="90"/>
      <c r="C21" s="90"/>
      <c r="D21" s="90"/>
      <c r="E21" s="91"/>
    </row>
    <row r="22" spans="1:5" ht="44.25" customHeight="1">
      <c r="A22" s="79" t="s">
        <v>16</v>
      </c>
      <c r="B22" s="81" t="s">
        <v>60</v>
      </c>
      <c r="C22" s="39" t="s">
        <v>37</v>
      </c>
      <c r="D22" s="83" t="s">
        <v>64</v>
      </c>
      <c r="E22" s="74">
        <v>3</v>
      </c>
    </row>
    <row r="23" spans="1:5" ht="49.5" customHeight="1">
      <c r="A23" s="80"/>
      <c r="B23" s="82"/>
      <c r="C23" s="41" t="s">
        <v>68</v>
      </c>
      <c r="D23" s="84"/>
      <c r="E23" s="75"/>
    </row>
    <row r="24" spans="1:5" ht="112.5" customHeight="1" hidden="1">
      <c r="A24" s="94"/>
      <c r="B24" s="96"/>
      <c r="C24" s="41"/>
      <c r="D24" s="98"/>
      <c r="E24" s="100"/>
    </row>
    <row r="25" spans="1:5" ht="25.5" customHeight="1" hidden="1">
      <c r="A25" s="95"/>
      <c r="B25" s="97"/>
      <c r="C25" s="41"/>
      <c r="D25" s="99"/>
      <c r="E25" s="101"/>
    </row>
    <row r="26" spans="1:5" ht="24.75" customHeight="1">
      <c r="A26" s="80" t="s">
        <v>17</v>
      </c>
      <c r="B26" s="82" t="s">
        <v>61</v>
      </c>
      <c r="C26" s="41" t="s">
        <v>50</v>
      </c>
      <c r="D26" s="84" t="s">
        <v>64</v>
      </c>
      <c r="E26" s="75">
        <v>5</v>
      </c>
    </row>
    <row r="27" spans="1:5" ht="26.25" customHeight="1">
      <c r="A27" s="80"/>
      <c r="B27" s="82"/>
      <c r="C27" s="41" t="s">
        <v>51</v>
      </c>
      <c r="D27" s="84"/>
      <c r="E27" s="75"/>
    </row>
    <row r="28" spans="1:5" ht="25.5" customHeight="1">
      <c r="A28" s="80"/>
      <c r="B28" s="82"/>
      <c r="C28" s="41" t="s">
        <v>52</v>
      </c>
      <c r="D28" s="84"/>
      <c r="E28" s="75"/>
    </row>
    <row r="29" spans="1:5" ht="27" customHeight="1">
      <c r="A29" s="80" t="s">
        <v>18</v>
      </c>
      <c r="B29" s="82" t="s">
        <v>6</v>
      </c>
      <c r="C29" s="15" t="s">
        <v>69</v>
      </c>
      <c r="D29" s="83" t="s">
        <v>64</v>
      </c>
      <c r="E29" s="75">
        <v>2</v>
      </c>
    </row>
    <row r="30" spans="1:5" ht="33.75" customHeight="1">
      <c r="A30" s="80"/>
      <c r="B30" s="82"/>
      <c r="C30" s="15" t="s">
        <v>38</v>
      </c>
      <c r="D30" s="84"/>
      <c r="E30" s="75"/>
    </row>
    <row r="31" spans="1:5" ht="79.5" customHeight="1">
      <c r="A31" s="36" t="s">
        <v>19</v>
      </c>
      <c r="B31" s="41" t="s">
        <v>59</v>
      </c>
      <c r="C31" s="41" t="s">
        <v>49</v>
      </c>
      <c r="D31" s="40" t="s">
        <v>64</v>
      </c>
      <c r="E31" s="37">
        <v>5</v>
      </c>
    </row>
    <row r="32" spans="1:5" ht="45.75" customHeight="1">
      <c r="A32" s="80" t="s">
        <v>20</v>
      </c>
      <c r="B32" s="92" t="s">
        <v>27</v>
      </c>
      <c r="C32" s="41" t="s">
        <v>67</v>
      </c>
      <c r="D32" s="83" t="s">
        <v>64</v>
      </c>
      <c r="E32" s="75">
        <v>10</v>
      </c>
    </row>
    <row r="33" spans="1:5" ht="71.25" customHeight="1">
      <c r="A33" s="85"/>
      <c r="B33" s="93"/>
      <c r="C33" s="42" t="s">
        <v>42</v>
      </c>
      <c r="D33" s="84"/>
      <c r="E33" s="88"/>
    </row>
    <row r="34" spans="1:5" ht="26.25" customHeight="1">
      <c r="A34" s="14"/>
      <c r="B34" s="12"/>
      <c r="C34" s="12"/>
      <c r="D34" s="13" t="s">
        <v>4</v>
      </c>
      <c r="E34" s="38">
        <f>SUM(E22:E33)</f>
        <v>25</v>
      </c>
    </row>
    <row r="35" spans="1:5" ht="39.75" customHeight="1">
      <c r="A35" s="14"/>
      <c r="B35" s="12"/>
      <c r="C35" s="12"/>
      <c r="D35" s="17" t="s">
        <v>24</v>
      </c>
      <c r="E35" s="43">
        <f>E34/5</f>
        <v>5</v>
      </c>
    </row>
    <row r="36" spans="1:5" ht="23.25" customHeight="1">
      <c r="A36" s="78" t="s">
        <v>8</v>
      </c>
      <c r="B36" s="78"/>
      <c r="C36" s="78"/>
      <c r="D36" s="78"/>
      <c r="E36" s="78"/>
    </row>
    <row r="37" spans="1:5" ht="23.25" customHeight="1">
      <c r="A37" s="79" t="s">
        <v>21</v>
      </c>
      <c r="B37" s="81" t="s">
        <v>78</v>
      </c>
      <c r="C37" s="39" t="s">
        <v>39</v>
      </c>
      <c r="D37" s="83" t="s">
        <v>63</v>
      </c>
      <c r="E37" s="74">
        <v>10</v>
      </c>
    </row>
    <row r="38" spans="1:5" ht="23.25" customHeight="1">
      <c r="A38" s="80"/>
      <c r="B38" s="82"/>
      <c r="C38" s="41" t="s">
        <v>41</v>
      </c>
      <c r="D38" s="84"/>
      <c r="E38" s="75"/>
    </row>
    <row r="39" spans="1:5" ht="23.25" customHeight="1">
      <c r="A39" s="80"/>
      <c r="B39" s="82"/>
      <c r="C39" s="41" t="s">
        <v>40</v>
      </c>
      <c r="D39" s="84"/>
      <c r="E39" s="75"/>
    </row>
    <row r="40" spans="1:5" ht="19.5" customHeight="1">
      <c r="A40" s="80" t="s">
        <v>22</v>
      </c>
      <c r="B40" s="82" t="s">
        <v>87</v>
      </c>
      <c r="C40" s="41" t="s">
        <v>88</v>
      </c>
      <c r="D40" s="84" t="s">
        <v>63</v>
      </c>
      <c r="E40" s="75">
        <v>6</v>
      </c>
    </row>
    <row r="41" spans="1:5" ht="19.5" customHeight="1">
      <c r="A41" s="94"/>
      <c r="B41" s="103"/>
      <c r="C41" s="46" t="s">
        <v>89</v>
      </c>
      <c r="D41" s="84"/>
      <c r="E41" s="100"/>
    </row>
    <row r="42" spans="1:5" ht="19.5" customHeight="1">
      <c r="A42" s="85"/>
      <c r="B42" s="86"/>
      <c r="C42" s="42" t="s">
        <v>90</v>
      </c>
      <c r="D42" s="84"/>
      <c r="E42" s="88"/>
    </row>
    <row r="43" spans="1:5" ht="22.5" customHeight="1">
      <c r="A43" s="14"/>
      <c r="B43" s="12"/>
      <c r="C43" s="12"/>
      <c r="D43" s="13" t="s">
        <v>4</v>
      </c>
      <c r="E43" s="38">
        <f>SUM(E37:E42)</f>
        <v>16</v>
      </c>
    </row>
    <row r="44" spans="1:5" ht="40.5" customHeight="1">
      <c r="A44" s="14"/>
      <c r="B44" s="12"/>
      <c r="C44" s="12"/>
      <c r="D44" s="17" t="s">
        <v>24</v>
      </c>
      <c r="E44" s="18">
        <f>E43/2</f>
        <v>8</v>
      </c>
    </row>
    <row r="45" spans="1:5" ht="21.75" customHeight="1">
      <c r="A45" s="22"/>
      <c r="B45" s="19"/>
      <c r="C45" s="19"/>
      <c r="D45" s="20" t="s">
        <v>25</v>
      </c>
      <c r="E45" s="16">
        <f>E44+E35+E20</f>
        <v>18</v>
      </c>
    </row>
    <row r="46" spans="1:6" ht="25.5" customHeight="1">
      <c r="A46" s="102" t="s">
        <v>23</v>
      </c>
      <c r="B46" s="102"/>
      <c r="C46" s="102"/>
      <c r="D46" s="102"/>
      <c r="E46" s="21">
        <f>E45/3*10</f>
        <v>60</v>
      </c>
      <c r="F46" s="28" t="s">
        <v>66</v>
      </c>
    </row>
    <row r="47" ht="30.75" hidden="1">
      <c r="F47" s="27" t="s">
        <v>66</v>
      </c>
    </row>
  </sheetData>
  <sheetProtection/>
  <mergeCells count="50">
    <mergeCell ref="D1:E1"/>
    <mergeCell ref="D2:E2"/>
    <mergeCell ref="A40:A42"/>
    <mergeCell ref="B40:B42"/>
    <mergeCell ref="D40:D42"/>
    <mergeCell ref="E40:E42"/>
    <mergeCell ref="A29:A30"/>
    <mergeCell ref="B29:B30"/>
    <mergeCell ref="D29:D30"/>
    <mergeCell ref="E29:E30"/>
    <mergeCell ref="A46:D46"/>
    <mergeCell ref="A13:A15"/>
    <mergeCell ref="B13:B15"/>
    <mergeCell ref="D13:D15"/>
    <mergeCell ref="E13:E15"/>
    <mergeCell ref="A36:E36"/>
    <mergeCell ref="A37:A39"/>
    <mergeCell ref="B37:B39"/>
    <mergeCell ref="D37:D39"/>
    <mergeCell ref="E37:E39"/>
    <mergeCell ref="A32:A33"/>
    <mergeCell ref="B32:B33"/>
    <mergeCell ref="D32:D33"/>
    <mergeCell ref="E32:E33"/>
    <mergeCell ref="A24:A25"/>
    <mergeCell ref="B24:B25"/>
    <mergeCell ref="D24:D25"/>
    <mergeCell ref="E24:E25"/>
    <mergeCell ref="A26:A28"/>
    <mergeCell ref="B26:B28"/>
    <mergeCell ref="D26:D28"/>
    <mergeCell ref="E26:E28"/>
    <mergeCell ref="A16:A18"/>
    <mergeCell ref="B16:B18"/>
    <mergeCell ref="D16:D18"/>
    <mergeCell ref="E16:E18"/>
    <mergeCell ref="A21:E21"/>
    <mergeCell ref="A22:A23"/>
    <mergeCell ref="B22:B23"/>
    <mergeCell ref="D22:D23"/>
    <mergeCell ref="E22:E23"/>
    <mergeCell ref="D4:E4"/>
    <mergeCell ref="D5:E5"/>
    <mergeCell ref="A6:E6"/>
    <mergeCell ref="A7:E7"/>
    <mergeCell ref="A9:E9"/>
    <mergeCell ref="A10:A12"/>
    <mergeCell ref="B10:B12"/>
    <mergeCell ref="D10:D12"/>
    <mergeCell ref="E10:E12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2015-07-30T22:33:29Z</dcterms:modified>
  <cp:category/>
  <cp:version/>
  <cp:contentType/>
  <cp:contentStatus/>
</cp:coreProperties>
</file>